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rowyP\Desktop\Dashboard-Preasi\MPA_Masseverlust_docker\"/>
    </mc:Choice>
  </mc:AlternateContent>
  <bookViews>
    <workbookView xWindow="-120" yWindow="-120" windowWidth="29040" windowHeight="15840"/>
  </bookViews>
  <sheets>
    <sheet name="Tabelle1" sheetId="1" r:id="rId1"/>
  </sheets>
  <definedNames>
    <definedName name="_xlnm.Print_Area" localSheetId="0">Tabelle1!$A$5:$AL$6</definedName>
    <definedName name="_xlnm.Print_Titles" localSheetId="0">Tabelle1!$5:$6</definedName>
  </definedNames>
  <calcPr calcId="162913"/>
</workbook>
</file>

<file path=xl/calcChain.xml><?xml version="1.0" encoding="utf-8"?>
<calcChain xmlns="http://schemas.openxmlformats.org/spreadsheetml/2006/main">
  <c r="BA26" i="1" l="1"/>
  <c r="BA27" i="1" s="1"/>
  <c r="AZ26" i="1"/>
  <c r="AZ27" i="1" s="1"/>
  <c r="AY26" i="1"/>
  <c r="AY27" i="1" s="1"/>
  <c r="AX26" i="1"/>
  <c r="AX27" i="1" s="1"/>
  <c r="AW26" i="1"/>
  <c r="AW27" i="1" s="1"/>
  <c r="AV26" i="1"/>
  <c r="AV27" i="1" s="1"/>
  <c r="AU26" i="1"/>
  <c r="AU27" i="1" s="1"/>
  <c r="AT26" i="1"/>
  <c r="AT27" i="1" s="1"/>
  <c r="AS26" i="1"/>
  <c r="AS27" i="1" s="1"/>
  <c r="AR26" i="1"/>
  <c r="AR27" i="1" s="1"/>
  <c r="BA47" i="1"/>
  <c r="BA48" i="1" s="1"/>
  <c r="AZ47" i="1"/>
  <c r="AZ48" i="1" s="1"/>
  <c r="AY47" i="1"/>
  <c r="AY48" i="1" s="1"/>
  <c r="AX47" i="1"/>
  <c r="AX48" i="1" s="1"/>
  <c r="AW47" i="1"/>
  <c r="AW48" i="1" s="1"/>
  <c r="AV47" i="1"/>
  <c r="AV48" i="1" s="1"/>
  <c r="AU47" i="1"/>
  <c r="AU48" i="1" s="1"/>
  <c r="AT47" i="1"/>
  <c r="AT48" i="1" s="1"/>
  <c r="AS47" i="1"/>
  <c r="AS48" i="1" s="1"/>
  <c r="AR47" i="1"/>
  <c r="AR48" i="1" s="1"/>
  <c r="X47" i="1"/>
  <c r="X48" i="1" s="1"/>
  <c r="W47" i="1"/>
  <c r="W48" i="1" s="1"/>
  <c r="V47" i="1"/>
  <c r="V48" i="1" s="1"/>
  <c r="U47" i="1"/>
  <c r="U48" i="1" s="1"/>
  <c r="T47" i="1"/>
  <c r="T48" i="1" s="1"/>
  <c r="S47" i="1"/>
  <c r="S48" i="1" s="1"/>
  <c r="R47" i="1"/>
  <c r="R48" i="1" s="1"/>
  <c r="Q47" i="1"/>
  <c r="Q48" i="1" s="1"/>
  <c r="P47" i="1"/>
  <c r="P48" i="1" s="1"/>
  <c r="O47" i="1"/>
  <c r="O48" i="1" s="1"/>
  <c r="X26" i="1"/>
  <c r="X27" i="1" s="1"/>
  <c r="W26" i="1"/>
  <c r="W27" i="1" s="1"/>
  <c r="V26" i="1"/>
  <c r="V27" i="1" s="1"/>
  <c r="U26" i="1"/>
  <c r="U27" i="1" s="1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AK47" i="1" l="1"/>
  <c r="AK48" i="1" s="1"/>
  <c r="AI47" i="1"/>
  <c r="AI48" i="1" s="1"/>
  <c r="AH47" i="1"/>
  <c r="AH48" i="1" s="1"/>
  <c r="AK26" i="1"/>
  <c r="AK27" i="1" s="1"/>
  <c r="AI26" i="1"/>
  <c r="AI27" i="1" s="1"/>
  <c r="AH26" i="1"/>
  <c r="AH27" i="1" s="1"/>
  <c r="H47" i="1"/>
  <c r="F47" i="1"/>
  <c r="E47" i="1"/>
  <c r="E48" i="1" s="1"/>
  <c r="H26" i="1"/>
  <c r="H27" i="1" s="1"/>
  <c r="F26" i="1"/>
  <c r="F27" i="1" s="1"/>
  <c r="E26" i="1"/>
  <c r="E27" i="1" s="1"/>
  <c r="F48" i="1" l="1"/>
  <c r="H48" i="1"/>
</calcChain>
</file>

<file path=xl/sharedStrings.xml><?xml version="1.0" encoding="utf-8"?>
<sst xmlns="http://schemas.openxmlformats.org/spreadsheetml/2006/main" count="346" uniqueCount="54">
  <si>
    <t>Projekt Holzdeko. Verzeichnis der Holzstäbe im Boden</t>
  </si>
  <si>
    <t>EN 252-Bewertung am frischen Stab nach Dritteln: "Oben, Mitte, Unten"</t>
  </si>
  <si>
    <t>Stake</t>
  </si>
  <si>
    <t>Holz</t>
  </si>
  <si>
    <t>Aus</t>
  </si>
  <si>
    <t>Ausbau</t>
  </si>
  <si>
    <t>Nr.</t>
  </si>
  <si>
    <t>art</t>
  </si>
  <si>
    <t>bau</t>
  </si>
  <si>
    <t>(g)</t>
  </si>
  <si>
    <t>g/cm³</t>
  </si>
  <si>
    <r>
      <t>m</t>
    </r>
    <r>
      <rPr>
        <b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 xml:space="preserve"> (g)</t>
    </r>
  </si>
  <si>
    <t>0-10</t>
  </si>
  <si>
    <t>10-20</t>
  </si>
  <si>
    <t>20-30</t>
  </si>
  <si>
    <t>30-40</t>
  </si>
  <si>
    <t>40-50</t>
  </si>
  <si>
    <t>50-60</t>
  </si>
  <si>
    <t>Oben</t>
  </si>
  <si>
    <t>Mitte</t>
  </si>
  <si>
    <t>Unt</t>
  </si>
  <si>
    <t>Bestand</t>
  </si>
  <si>
    <t>Kalk?</t>
  </si>
  <si>
    <t>Für wen?</t>
  </si>
  <si>
    <t>Zweck</t>
  </si>
  <si>
    <t>Ki</t>
  </si>
  <si>
    <t>Kalk</t>
  </si>
  <si>
    <t>Bu</t>
  </si>
  <si>
    <t>ohne Kalk</t>
  </si>
  <si>
    <t>KVF 10 Hangelsberg</t>
  </si>
  <si>
    <t>KVF 4 Groß Liebitz</t>
  </si>
  <si>
    <t>KVF 9 Krausnick</t>
  </si>
  <si>
    <t>KVF 3 Glienig</t>
  </si>
  <si>
    <t>KVF 12 Halbe</t>
  </si>
  <si>
    <t>Mittelwert</t>
  </si>
  <si>
    <t>Varkoeffizient</t>
  </si>
  <si>
    <t>Ausbau 1 m darr von 0 bis 60 cm Tiefe (g)</t>
  </si>
  <si>
    <t xml:space="preserve">Bewertg 1 EN 252 </t>
  </si>
  <si>
    <t>m darr von 0 bis 60 cm Tiefe (g)</t>
  </si>
  <si>
    <t>Masseverlust  % von 0 bis 60 cm Tiefe</t>
  </si>
  <si>
    <t>MV</t>
  </si>
  <si>
    <t>0-60</t>
  </si>
  <si>
    <t>Einbaudatum Fläche 1(19) Spreeau: 2. Juni, Fläche 2(10) Hangelsberg: 3. Juni, Fläche 3(4) Groß Liebitz: 4. Juni, Fläche 4(9) Krausnick 9. Juni, Fläche 5(3) Glienig:  10. Juni, Fläche 6(12) Halbe: 11. Juni, Fläche 7+8 30. April 21</t>
  </si>
  <si>
    <t>Fäuletyp</t>
  </si>
  <si>
    <t>w,b,u</t>
  </si>
  <si>
    <t>feu (%)</t>
  </si>
  <si>
    <t>MV %</t>
  </si>
  <si>
    <t>m1darr</t>
  </si>
  <si>
    <t>d1darr</t>
  </si>
  <si>
    <t>A1=24.-31.März 2021, A2=06.-13.Okt. 2021, A3=06.-13.Okt 2021 A4 =28.09.-06.10.2022</t>
  </si>
  <si>
    <t>Fl 7-8: E=30.April 21, A1=5.Juli21, A2=30.Aug 21, A3=30.10.2021, A4=07.April 22 A5 noch offen</t>
  </si>
  <si>
    <t>Mittelwerte</t>
  </si>
  <si>
    <t>dzien dobry</t>
  </si>
  <si>
    <t>KVF 19 Spreeau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</si>
</sst>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[$-407]mmm/\ yy;@"/>
  </numFmts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3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1" fillId="5" borderId="4" applyNumberFormat="0" applyFont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17" borderId="0" xfId="0" applyFill="1"/>
    <xf numFmtId="17" fontId="0" fillId="0" borderId="0" xfId="0" applyNumberFormat="1"/>
    <xf numFmtId="1" fontId="0" fillId="0" borderId="0" xfId="0" applyNumberFormat="1"/>
    <xf numFmtId="165" fontId="6" fillId="0" borderId="10" xfId="0" applyNumberFormat="1" applyFont="1" applyBorder="1" applyAlignment="1">
      <alignment horizontal="left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6" fillId="17" borderId="0" xfId="0" applyNumberFormat="1" applyFont="1" applyFill="1" applyAlignment="1">
      <alignment horizontal="center"/>
    </xf>
    <xf numFmtId="165" fontId="0" fillId="17" borderId="0" xfId="0" applyNumberFormat="1" applyFill="1" applyAlignment="1">
      <alignment horizontal="center"/>
    </xf>
    <xf numFmtId="165" fontId="6" fillId="17" borderId="0" xfId="0" applyNumberFormat="1" applyFont="1" applyFill="1" applyAlignment="1">
      <alignment horizontal="center"/>
    </xf>
    <xf numFmtId="164" fontId="6" fillId="17" borderId="0" xfId="0" applyNumberFormat="1" applyFont="1" applyFill="1" applyAlignment="1">
      <alignment horizontal="center"/>
    </xf>
    <xf numFmtId="0" fontId="0" fillId="18" borderId="0" xfId="0" applyFill="1"/>
    <xf numFmtId="164" fontId="0" fillId="0" borderId="0" xfId="0" applyNumberFormat="1"/>
    <xf numFmtId="0" fontId="6" fillId="0" borderId="0" xfId="0" applyFont="1" applyAlignment="1">
      <alignment horizontal="left"/>
    </xf>
    <xf numFmtId="165" fontId="6" fillId="0" borderId="11" xfId="0" applyNumberFormat="1" applyFont="1" applyBorder="1" applyAlignment="1">
      <alignment horizontal="left"/>
    </xf>
    <xf numFmtId="164" fontId="6" fillId="20" borderId="0" xfId="0" applyNumberFormat="1" applyFont="1" applyFill="1" applyAlignment="1">
      <alignment horizontal="center"/>
    </xf>
    <xf numFmtId="164" fontId="6" fillId="21" borderId="0" xfId="0" applyNumberFormat="1" applyFont="1" applyFill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64" fontId="6" fillId="21" borderId="0" xfId="0" applyNumberFormat="1" applyFont="1" applyFill="1" applyAlignment="1">
      <alignment horizontal="right"/>
    </xf>
    <xf numFmtId="164" fontId="6" fillId="20" borderId="0" xfId="0" applyNumberFormat="1" applyFont="1" applyFill="1" applyAlignment="1">
      <alignment horizontal="right"/>
    </xf>
    <xf numFmtId="0" fontId="0" fillId="19" borderId="0" xfId="0" applyFill="1"/>
    <xf numFmtId="164" fontId="0" fillId="0" borderId="0" xfId="0" applyNumberFormat="1" applyAlignment="1">
      <alignment horizontal="center"/>
    </xf>
    <xf numFmtId="0" fontId="0" fillId="0" borderId="18" xfId="0" applyBorder="1"/>
    <xf numFmtId="0" fontId="0" fillId="17" borderId="18" xfId="0" applyFill="1" applyBorder="1"/>
    <xf numFmtId="0" fontId="19" fillId="0" borderId="18" xfId="0" applyFont="1" applyBorder="1"/>
    <xf numFmtId="2" fontId="6" fillId="17" borderId="0" xfId="0" applyNumberFormat="1" applyFont="1" applyFill="1" applyAlignment="1">
      <alignment horizontal="center"/>
    </xf>
    <xf numFmtId="2" fontId="0" fillId="0" borderId="0" xfId="0" applyNumberFormat="1"/>
    <xf numFmtId="0" fontId="6" fillId="19" borderId="0" xfId="0" applyFont="1" applyFill="1"/>
    <xf numFmtId="1" fontId="21" fillId="22" borderId="0" xfId="0" applyNumberFormat="1" applyFont="1" applyFill="1" applyAlignment="1">
      <alignment horizontal="center"/>
    </xf>
    <xf numFmtId="2" fontId="21" fillId="22" borderId="0" xfId="0" applyNumberFormat="1" applyFont="1" applyFill="1" applyAlignment="1">
      <alignment horizontal="center"/>
    </xf>
    <xf numFmtId="165" fontId="21" fillId="22" borderId="0" xfId="0" applyNumberFormat="1" applyFont="1" applyFill="1" applyAlignment="1">
      <alignment horizontal="center"/>
    </xf>
    <xf numFmtId="164" fontId="21" fillId="23" borderId="0" xfId="0" applyNumberFormat="1" applyFont="1" applyFill="1" applyAlignment="1">
      <alignment horizontal="right"/>
    </xf>
    <xf numFmtId="164" fontId="21" fillId="24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center"/>
    </xf>
    <xf numFmtId="164" fontId="0" fillId="25" borderId="0" xfId="0" applyNumberFormat="1" applyFill="1"/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164" fontId="6" fillId="26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zoomScale="75" zoomScaleNormal="75" workbookViewId="0">
      <pane ySplit="6" topLeftCell="A25" activePane="bottomLeft" state="frozen"/>
      <selection pane="bottomLeft" activeCell="AF54" sqref="AF54:AF56"/>
    </sheetView>
  </sheetViews>
  <sheetFormatPr baseColWidth="10" defaultRowHeight="14.4" x14ac:dyDescent="0.3"/>
  <cols>
    <col min="1" max="1" width="6.44140625" customWidth="1"/>
    <col min="2" max="2" width="5.109375" customWidth="1"/>
    <col min="3" max="3" width="7.5546875" customWidth="1"/>
    <col min="4" max="4" width="8.33203125" customWidth="1"/>
    <col min="5" max="5" width="8.109375" customWidth="1"/>
    <col min="6" max="7" width="7.88671875" customWidth="1"/>
    <col min="8" max="8" width="10.33203125" customWidth="1"/>
    <col min="9" max="9" width="6.5546875" customWidth="1"/>
    <col min="10" max="10" width="6.44140625" customWidth="1"/>
    <col min="11" max="14" width="6.5546875" customWidth="1"/>
    <col min="15" max="15" width="6" customWidth="1"/>
    <col min="16" max="17" width="6.109375" customWidth="1"/>
    <col min="18" max="18" width="6.33203125" customWidth="1"/>
    <col min="19" max="20" width="6.109375" customWidth="1"/>
    <col min="21" max="21" width="7.109375" customWidth="1"/>
    <col min="22" max="22" width="5.44140625" customWidth="1"/>
    <col min="23" max="23" width="5.5546875" customWidth="1"/>
    <col min="24" max="24" width="5.88671875" customWidth="1"/>
    <col min="25" max="25" width="18.88671875" customWidth="1"/>
    <col min="26" max="26" width="5.5546875" customWidth="1"/>
    <col min="27" max="27" width="8.109375" customWidth="1"/>
    <col min="28" max="28" width="13.5546875" customWidth="1"/>
    <col min="29" max="29" width="5.44140625" style="35" customWidth="1"/>
    <col min="30" max="30" width="6.109375" customWidth="1"/>
    <col min="31" max="31" width="5.5546875" customWidth="1"/>
    <col min="32" max="32" width="7.44140625" customWidth="1"/>
    <col min="33" max="33" width="8.33203125" customWidth="1"/>
    <col min="34" max="34" width="7.5546875" customWidth="1"/>
    <col min="35" max="35" width="6.5546875" customWidth="1"/>
    <col min="36" max="37" width="7.6640625" customWidth="1"/>
    <col min="38" max="38" width="6.44140625" customWidth="1"/>
    <col min="39" max="39" width="6.88671875" customWidth="1"/>
    <col min="40" max="40" width="6.6640625" customWidth="1"/>
    <col min="41" max="41" width="6.5546875" customWidth="1"/>
    <col min="42" max="42" width="6.44140625" customWidth="1"/>
    <col min="43" max="43" width="6.6640625" customWidth="1"/>
    <col min="44" max="45" width="6.109375" customWidth="1"/>
    <col min="46" max="46" width="6.33203125" customWidth="1"/>
    <col min="47" max="47" width="6.109375" customWidth="1"/>
    <col min="48" max="48" width="6" customWidth="1"/>
    <col min="49" max="49" width="6.6640625" customWidth="1"/>
    <col min="50" max="50" width="7" customWidth="1"/>
    <col min="51" max="51" width="5.6640625" customWidth="1"/>
    <col min="52" max="52" width="6.109375" customWidth="1"/>
    <col min="53" max="53" width="4.88671875" customWidth="1"/>
    <col min="54" max="54" width="20.5546875" bestFit="1" customWidth="1"/>
    <col min="55" max="55" width="8.5546875" customWidth="1"/>
    <col min="56" max="56" width="10" customWidth="1"/>
    <col min="58" max="58" width="6.109375" customWidth="1"/>
    <col min="67" max="67" width="12.44140625" customWidth="1"/>
    <col min="68" max="68" width="12.5546875" customWidth="1"/>
    <col min="69" max="69" width="13.33203125" customWidth="1"/>
    <col min="70" max="70" width="12.44140625" customWidth="1"/>
  </cols>
  <sheetData>
    <row r="1" spans="1:70" ht="18" x14ac:dyDescent="0.3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BI1" s="1"/>
    </row>
    <row r="2" spans="1:70" x14ac:dyDescent="0.3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36"/>
      <c r="AF2" s="51"/>
      <c r="BI2" s="5"/>
      <c r="BJ2" s="5"/>
      <c r="BK2" s="5"/>
      <c r="BL2" s="5"/>
      <c r="BM2" s="5"/>
    </row>
    <row r="3" spans="1:70" x14ac:dyDescent="0.3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P3" s="40" t="s">
        <v>50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33"/>
      <c r="AB3" s="33"/>
      <c r="BI3" s="5"/>
      <c r="BJ3" s="5"/>
      <c r="BK3" s="5"/>
      <c r="BL3" s="5"/>
      <c r="BM3" s="5"/>
    </row>
    <row r="4" spans="1:70" ht="15" thickBot="1" x14ac:dyDescent="0.35">
      <c r="A4" t="s">
        <v>1</v>
      </c>
      <c r="BI4" s="5"/>
      <c r="BJ4" s="5"/>
      <c r="BK4" s="5"/>
      <c r="BL4" s="5"/>
      <c r="BM4" s="5"/>
    </row>
    <row r="5" spans="1:70" x14ac:dyDescent="0.3">
      <c r="A5" s="1" t="s">
        <v>2</v>
      </c>
      <c r="B5" s="1" t="s">
        <v>3</v>
      </c>
      <c r="C5" s="1" t="s">
        <v>4</v>
      </c>
      <c r="D5" s="1" t="s">
        <v>43</v>
      </c>
      <c r="E5" s="1" t="s">
        <v>47</v>
      </c>
      <c r="F5" s="7" t="s">
        <v>48</v>
      </c>
      <c r="G5" s="7" t="s">
        <v>5</v>
      </c>
      <c r="H5" s="7" t="s">
        <v>5</v>
      </c>
      <c r="I5" s="11" t="s">
        <v>38</v>
      </c>
      <c r="J5" s="12"/>
      <c r="K5" s="12"/>
      <c r="L5" s="12"/>
      <c r="M5" s="12"/>
      <c r="N5" s="13"/>
      <c r="O5" s="26" t="s">
        <v>39</v>
      </c>
      <c r="P5" s="12"/>
      <c r="Q5" s="12"/>
      <c r="R5" s="12"/>
      <c r="S5" s="12"/>
      <c r="T5" s="12"/>
      <c r="U5" s="29" t="s">
        <v>46</v>
      </c>
      <c r="V5" s="26" t="s">
        <v>37</v>
      </c>
      <c r="W5" s="12"/>
      <c r="X5" s="13"/>
      <c r="AA5" s="1"/>
      <c r="AB5" s="1"/>
      <c r="AD5" s="1" t="s">
        <v>2</v>
      </c>
      <c r="AE5" s="1" t="s">
        <v>3</v>
      </c>
      <c r="AF5" s="1" t="s">
        <v>4</v>
      </c>
      <c r="AG5" s="1" t="s">
        <v>43</v>
      </c>
      <c r="AH5" s="1" t="s">
        <v>47</v>
      </c>
      <c r="AI5" s="7" t="s">
        <v>48</v>
      </c>
      <c r="AJ5" s="7" t="s">
        <v>5</v>
      </c>
      <c r="AK5" s="7" t="s">
        <v>5</v>
      </c>
      <c r="AL5" s="11" t="s">
        <v>36</v>
      </c>
      <c r="AM5" s="12"/>
      <c r="AN5" s="12"/>
      <c r="AO5" s="12"/>
      <c r="AP5" s="12"/>
      <c r="AQ5" s="12"/>
      <c r="AR5" s="26" t="s">
        <v>39</v>
      </c>
      <c r="AS5" s="12"/>
      <c r="AT5" s="12"/>
      <c r="AU5" s="12"/>
      <c r="AV5" s="12"/>
      <c r="AW5" s="12"/>
      <c r="AX5" s="29" t="s">
        <v>40</v>
      </c>
      <c r="AY5" s="26" t="s">
        <v>37</v>
      </c>
      <c r="AZ5" s="12"/>
      <c r="BA5" s="13"/>
      <c r="BD5" s="1"/>
      <c r="BE5" s="1"/>
      <c r="BI5" s="5"/>
      <c r="BJ5" s="5"/>
      <c r="BK5" s="5"/>
      <c r="BL5" s="5"/>
      <c r="BM5" s="5"/>
    </row>
    <row r="6" spans="1:70" ht="16.2" thickBot="1" x14ac:dyDescent="0.35">
      <c r="A6" s="1" t="s">
        <v>6</v>
      </c>
      <c r="B6" s="1" t="s">
        <v>7</v>
      </c>
      <c r="C6" s="1" t="s">
        <v>8</v>
      </c>
      <c r="D6" s="1" t="s">
        <v>44</v>
      </c>
      <c r="E6" s="1" t="s">
        <v>9</v>
      </c>
      <c r="F6" s="7" t="s">
        <v>10</v>
      </c>
      <c r="G6" s="7" t="s">
        <v>11</v>
      </c>
      <c r="H6" s="7" t="s">
        <v>45</v>
      </c>
      <c r="I6" s="14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  <c r="O6" s="14" t="s">
        <v>12</v>
      </c>
      <c r="P6" s="15" t="s">
        <v>13</v>
      </c>
      <c r="Q6" s="15" t="s">
        <v>14</v>
      </c>
      <c r="R6" s="15" t="s">
        <v>15</v>
      </c>
      <c r="S6" s="15" t="s">
        <v>16</v>
      </c>
      <c r="T6" s="15" t="s">
        <v>17</v>
      </c>
      <c r="U6" s="30" t="s">
        <v>41</v>
      </c>
      <c r="V6" s="15" t="s">
        <v>18</v>
      </c>
      <c r="W6" s="15" t="s">
        <v>19</v>
      </c>
      <c r="X6" s="16" t="s">
        <v>20</v>
      </c>
      <c r="Y6" s="4" t="s">
        <v>21</v>
      </c>
      <c r="Z6" s="4" t="s">
        <v>22</v>
      </c>
      <c r="AA6" s="4" t="s">
        <v>23</v>
      </c>
      <c r="AB6" s="4" t="s">
        <v>24</v>
      </c>
      <c r="AC6" s="37"/>
      <c r="AD6" s="1" t="s">
        <v>6</v>
      </c>
      <c r="AE6" s="1" t="s">
        <v>7</v>
      </c>
      <c r="AF6" s="1" t="s">
        <v>8</v>
      </c>
      <c r="AG6" s="1" t="s">
        <v>44</v>
      </c>
      <c r="AH6" s="1" t="s">
        <v>9</v>
      </c>
      <c r="AI6" s="7" t="s">
        <v>10</v>
      </c>
      <c r="AJ6" s="7" t="s">
        <v>11</v>
      </c>
      <c r="AK6" s="7" t="s">
        <v>45</v>
      </c>
      <c r="AL6" s="14" t="s">
        <v>12</v>
      </c>
      <c r="AM6" s="15" t="s">
        <v>13</v>
      </c>
      <c r="AN6" s="15" t="s">
        <v>14</v>
      </c>
      <c r="AO6" s="15" t="s">
        <v>15</v>
      </c>
      <c r="AP6" s="15" t="s">
        <v>16</v>
      </c>
      <c r="AQ6" s="15" t="s">
        <v>17</v>
      </c>
      <c r="AR6" s="15" t="s">
        <v>12</v>
      </c>
      <c r="AS6" s="15" t="s">
        <v>13</v>
      </c>
      <c r="AT6" s="15" t="s">
        <v>14</v>
      </c>
      <c r="AU6" s="15" t="s">
        <v>15</v>
      </c>
      <c r="AV6" s="15" t="s">
        <v>16</v>
      </c>
      <c r="AW6" s="15" t="s">
        <v>17</v>
      </c>
      <c r="AX6" s="30" t="s">
        <v>41</v>
      </c>
      <c r="AY6" s="15" t="s">
        <v>18</v>
      </c>
      <c r="AZ6" s="15" t="s">
        <v>19</v>
      </c>
      <c r="BA6" s="16" t="s">
        <v>20</v>
      </c>
      <c r="BB6" s="4" t="s">
        <v>21</v>
      </c>
      <c r="BC6" s="4" t="s">
        <v>22</v>
      </c>
      <c r="BD6" s="4" t="s">
        <v>23</v>
      </c>
      <c r="BE6" s="4" t="s">
        <v>24</v>
      </c>
      <c r="BI6" s="2"/>
      <c r="BJ6" s="2"/>
      <c r="BK6" s="2"/>
      <c r="BL6" s="2"/>
      <c r="BM6" s="2"/>
      <c r="BN6" s="4"/>
      <c r="BO6" s="4"/>
      <c r="BP6" s="4"/>
      <c r="BQ6" s="4"/>
      <c r="BR6" s="4"/>
    </row>
    <row r="8" spans="1:70" x14ac:dyDescent="0.3">
      <c r="A8" s="1"/>
      <c r="B8" s="2" t="s">
        <v>25</v>
      </c>
      <c r="C8" s="9">
        <v>44256</v>
      </c>
      <c r="E8" s="19">
        <v>351.82727272727277</v>
      </c>
      <c r="F8" s="38">
        <v>0.5173930481283423</v>
      </c>
      <c r="G8" s="19"/>
      <c r="H8" s="19">
        <v>117.3988119906936</v>
      </c>
      <c r="I8" s="21"/>
      <c r="J8" s="21"/>
      <c r="K8" s="21"/>
      <c r="L8" s="21"/>
      <c r="M8" s="21"/>
      <c r="N8" s="21"/>
      <c r="O8" s="28">
        <v>3.4804881705400943</v>
      </c>
      <c r="P8" s="28">
        <v>44.530685535646988</v>
      </c>
      <c r="Q8" s="28">
        <v>56.888165570914786</v>
      </c>
      <c r="R8" s="28">
        <v>49.747025718721233</v>
      </c>
      <c r="S8" s="28">
        <v>25.930251793130743</v>
      </c>
      <c r="T8" s="28">
        <v>13.07769042620593</v>
      </c>
      <c r="U8" s="27">
        <v>32.275717869193294</v>
      </c>
      <c r="V8" s="22">
        <v>2.7272727272727271</v>
      </c>
      <c r="W8" s="22">
        <v>3.1818181818181817</v>
      </c>
      <c r="X8" s="22">
        <v>1.7272727272727273</v>
      </c>
      <c r="Y8" s="5" t="s">
        <v>53</v>
      </c>
      <c r="Z8" s="23" t="s">
        <v>26</v>
      </c>
      <c r="AD8" s="1"/>
      <c r="AE8" s="2" t="s">
        <v>27</v>
      </c>
      <c r="AF8" s="9">
        <v>44256</v>
      </c>
      <c r="AH8" s="19">
        <v>441.48000000000008</v>
      </c>
      <c r="AI8" s="38">
        <v>0.66188905547226395</v>
      </c>
      <c r="AJ8" s="19"/>
      <c r="AK8" s="19">
        <v>98.283369701804318</v>
      </c>
      <c r="AL8" s="20"/>
      <c r="AM8" s="20"/>
      <c r="AN8" s="20"/>
      <c r="AO8" s="20"/>
      <c r="AP8" s="20"/>
      <c r="AQ8" s="20"/>
      <c r="AR8" s="28">
        <v>3.2760317731976234</v>
      </c>
      <c r="AS8" s="28">
        <v>8.4124928567489761</v>
      </c>
      <c r="AT8" s="28">
        <v>7.1564598933341879</v>
      </c>
      <c r="AU8" s="28">
        <v>5.7247478175535527</v>
      </c>
      <c r="AV8" s="28">
        <v>5.2454952155638326</v>
      </c>
      <c r="AW8" s="28">
        <v>4.6200338312433598</v>
      </c>
      <c r="AX8" s="27">
        <v>5.7392102312735886</v>
      </c>
      <c r="AY8" s="22">
        <v>0.54545454545454541</v>
      </c>
      <c r="AZ8" s="22">
        <v>9.0909090909090912E-2</v>
      </c>
      <c r="BA8" s="22">
        <v>9.0909090909090912E-2</v>
      </c>
      <c r="BB8" s="5" t="s">
        <v>53</v>
      </c>
      <c r="BC8" s="23" t="s">
        <v>26</v>
      </c>
      <c r="BI8" s="5"/>
      <c r="BJ8" s="2"/>
      <c r="BK8" s="2"/>
      <c r="BL8" s="5"/>
      <c r="BM8" s="6"/>
      <c r="BO8" s="5"/>
    </row>
    <row r="9" spans="1:70" x14ac:dyDescent="0.3">
      <c r="A9" s="1"/>
      <c r="B9" s="2" t="s">
        <v>25</v>
      </c>
      <c r="C9" s="9">
        <v>44470</v>
      </c>
      <c r="E9" s="19">
        <v>347.64545454545453</v>
      </c>
      <c r="F9" s="38">
        <v>0.51124331550802138</v>
      </c>
      <c r="G9" s="19"/>
      <c r="H9" s="19">
        <v>73.802477890244546</v>
      </c>
      <c r="I9" s="21"/>
      <c r="J9" s="21"/>
      <c r="K9" s="21"/>
      <c r="L9" s="21"/>
      <c r="M9" s="21"/>
      <c r="N9" s="21"/>
      <c r="O9" s="28">
        <v>9.5927483752989797</v>
      </c>
      <c r="P9" s="28">
        <v>50.524409309838262</v>
      </c>
      <c r="Q9" s="28">
        <v>63.302280972956055</v>
      </c>
      <c r="R9" s="28">
        <v>63.669199944982914</v>
      </c>
      <c r="S9" s="28">
        <v>60.945016563475313</v>
      </c>
      <c r="T9" s="28">
        <v>59.855820395639334</v>
      </c>
      <c r="U9" s="27">
        <v>51.31491259369848</v>
      </c>
      <c r="V9" s="22">
        <v>2.7272727272727271</v>
      </c>
      <c r="W9" s="22">
        <v>2.8181818181818183</v>
      </c>
      <c r="X9" s="22">
        <v>2.7272727272727271</v>
      </c>
      <c r="Y9" s="5" t="s">
        <v>53</v>
      </c>
      <c r="Z9" s="23" t="s">
        <v>26</v>
      </c>
      <c r="AD9" s="1"/>
      <c r="AE9" s="2" t="s">
        <v>27</v>
      </c>
      <c r="AF9" s="9">
        <v>44470</v>
      </c>
      <c r="AH9" s="19">
        <v>435.33818181818185</v>
      </c>
      <c r="AI9" s="38">
        <v>0.6526809322611421</v>
      </c>
      <c r="AJ9" s="19"/>
      <c r="AK9" s="19">
        <v>65.317591553854413</v>
      </c>
      <c r="AL9" s="21"/>
      <c r="AM9" s="21"/>
      <c r="AN9" s="21"/>
      <c r="AO9" s="21"/>
      <c r="AP9" s="21"/>
      <c r="AQ9" s="21"/>
      <c r="AR9" s="28">
        <v>6.6277190529630445</v>
      </c>
      <c r="AS9" s="28">
        <v>26.233373684662293</v>
      </c>
      <c r="AT9" s="28">
        <v>29.123687492515536</v>
      </c>
      <c r="AU9" s="28">
        <v>27.040108751409253</v>
      </c>
      <c r="AV9" s="28">
        <v>22.567538041595057</v>
      </c>
      <c r="AW9" s="28">
        <v>20.932577655913427</v>
      </c>
      <c r="AX9" s="27">
        <v>22.087500779843104</v>
      </c>
      <c r="AY9" s="22">
        <v>1.7272727272727273</v>
      </c>
      <c r="AZ9" s="22">
        <v>1.9090909090909092</v>
      </c>
      <c r="BA9" s="22">
        <v>1.1818181818181819</v>
      </c>
      <c r="BB9" s="5" t="s">
        <v>53</v>
      </c>
      <c r="BC9" s="23" t="s">
        <v>26</v>
      </c>
      <c r="BI9" s="5"/>
      <c r="BJ9" s="2"/>
      <c r="BK9" s="2"/>
      <c r="BL9" s="5"/>
      <c r="BM9" s="6"/>
      <c r="BO9" s="5"/>
    </row>
    <row r="10" spans="1:70" x14ac:dyDescent="0.3">
      <c r="A10" s="1"/>
      <c r="B10" s="2" t="s">
        <v>25</v>
      </c>
      <c r="C10" s="52">
        <v>44835</v>
      </c>
      <c r="E10" s="19">
        <v>347</v>
      </c>
      <c r="F10" s="38">
        <v>0.51029411764705879</v>
      </c>
      <c r="G10" s="19"/>
      <c r="H10" s="19"/>
      <c r="I10" s="21"/>
      <c r="J10" s="21"/>
      <c r="K10" s="21"/>
      <c r="L10" s="21"/>
      <c r="M10" s="21"/>
      <c r="N10" s="21"/>
      <c r="O10" s="28">
        <v>21.718378158037016</v>
      </c>
      <c r="P10" s="28">
        <v>62.493491562141088</v>
      </c>
      <c r="Q10" s="28">
        <v>71.000321583406887</v>
      </c>
      <c r="R10" s="28">
        <v>68.983315720820144</v>
      </c>
      <c r="S10" s="28">
        <v>63.21233953057515</v>
      </c>
      <c r="T10" s="28">
        <v>62.935364521094563</v>
      </c>
      <c r="U10" s="27">
        <v>58.390535179345804</v>
      </c>
      <c r="V10" s="22">
        <v>3.1818181818181817</v>
      </c>
      <c r="W10" s="22">
        <v>2.9090909090909092</v>
      </c>
      <c r="X10" s="22">
        <v>2.9090909090909092</v>
      </c>
      <c r="Y10" s="5" t="s">
        <v>53</v>
      </c>
      <c r="Z10" s="23" t="s">
        <v>26</v>
      </c>
      <c r="AD10" s="1"/>
      <c r="AE10" s="2" t="s">
        <v>27</v>
      </c>
      <c r="AF10" s="52">
        <v>44835</v>
      </c>
      <c r="AH10" s="19">
        <v>440.53090909090918</v>
      </c>
      <c r="AI10" s="38">
        <v>0.66046613057107806</v>
      </c>
      <c r="AJ10" s="19"/>
      <c r="AK10" s="19"/>
      <c r="AL10" s="21"/>
      <c r="AM10" s="21"/>
      <c r="AN10" s="21"/>
      <c r="AO10" s="21"/>
      <c r="AP10" s="21"/>
      <c r="AQ10" s="21"/>
      <c r="AR10" s="28">
        <v>25.76151853015249</v>
      </c>
      <c r="AS10" s="28">
        <v>70.200191853015312</v>
      </c>
      <c r="AT10" s="28">
        <v>74.39858861063567</v>
      </c>
      <c r="AU10" s="28">
        <v>75.09729364187956</v>
      </c>
      <c r="AV10" s="28">
        <v>72.896912830827631</v>
      </c>
      <c r="AW10" s="28">
        <v>69.39487597801984</v>
      </c>
      <c r="AX10" s="27">
        <v>65.278524986909687</v>
      </c>
      <c r="AY10" s="22">
        <v>3.7272727272727271</v>
      </c>
      <c r="AZ10" s="22">
        <v>3.2727272727272729</v>
      </c>
      <c r="BA10" s="22">
        <v>3.2727272727272729</v>
      </c>
      <c r="BB10" s="5" t="s">
        <v>53</v>
      </c>
      <c r="BC10" s="23" t="s">
        <v>26</v>
      </c>
      <c r="BI10" s="5"/>
      <c r="BJ10" s="2"/>
      <c r="BK10" s="2"/>
      <c r="BL10" s="5"/>
      <c r="BM10" s="6"/>
      <c r="BO10" s="5"/>
    </row>
    <row r="11" spans="1:70" x14ac:dyDescent="0.3">
      <c r="A11" s="1"/>
      <c r="B11" s="2" t="s">
        <v>25</v>
      </c>
      <c r="C11" s="9">
        <v>44256</v>
      </c>
      <c r="E11" s="19">
        <v>350.76545454545459</v>
      </c>
      <c r="F11" s="38">
        <v>0.51583155080213894</v>
      </c>
      <c r="G11" s="19"/>
      <c r="H11" s="19">
        <v>105.22569086896812</v>
      </c>
      <c r="I11" s="21"/>
      <c r="J11" s="21"/>
      <c r="K11" s="21"/>
      <c r="L11" s="21"/>
      <c r="M11" s="21"/>
      <c r="N11" s="21"/>
      <c r="O11" s="28">
        <v>6.8930782067363019</v>
      </c>
      <c r="P11" s="28">
        <v>30.22687927568527</v>
      </c>
      <c r="Q11" s="28">
        <v>23.677373734468723</v>
      </c>
      <c r="R11" s="28">
        <v>17.237269313935087</v>
      </c>
      <c r="S11" s="28">
        <v>14.627333668359473</v>
      </c>
      <c r="T11" s="28">
        <v>11.215022418478172</v>
      </c>
      <c r="U11" s="27">
        <v>17.312826102943841</v>
      </c>
      <c r="V11" s="22">
        <v>2.5454545454545454</v>
      </c>
      <c r="W11" s="22">
        <v>2.0909090909090908</v>
      </c>
      <c r="X11" s="22">
        <v>1.4545454545454546</v>
      </c>
      <c r="Y11" s="5" t="s">
        <v>29</v>
      </c>
      <c r="Z11" s="23" t="s">
        <v>26</v>
      </c>
      <c r="AD11" s="1"/>
      <c r="AE11" s="2" t="s">
        <v>27</v>
      </c>
      <c r="AF11" s="9">
        <v>44256</v>
      </c>
      <c r="AH11" s="19">
        <v>433.25363636363636</v>
      </c>
      <c r="AI11" s="38">
        <v>0.6495556767071009</v>
      </c>
      <c r="AJ11" s="19"/>
      <c r="AK11" s="19">
        <v>98.895205767749061</v>
      </c>
      <c r="AL11" s="20"/>
      <c r="AM11" s="20"/>
      <c r="AN11" s="20"/>
      <c r="AO11" s="20"/>
      <c r="AP11" s="20"/>
      <c r="AQ11" s="20"/>
      <c r="AR11" s="28">
        <v>11.377605078635144</v>
      </c>
      <c r="AS11" s="28">
        <v>37.92770742033975</v>
      </c>
      <c r="AT11" s="28">
        <v>37.695883500286953</v>
      </c>
      <c r="AU11" s="28">
        <v>26.709628546776585</v>
      </c>
      <c r="AV11" s="28">
        <v>15.256059790683933</v>
      </c>
      <c r="AW11" s="28">
        <v>7.7170425284570312</v>
      </c>
      <c r="AX11" s="27">
        <v>22.7806544775299</v>
      </c>
      <c r="AY11" s="22">
        <v>2.7272727272727271</v>
      </c>
      <c r="AZ11" s="22">
        <v>2.2727272727272729</v>
      </c>
      <c r="BA11" s="22">
        <v>1</v>
      </c>
      <c r="BB11" s="5" t="s">
        <v>29</v>
      </c>
      <c r="BC11" s="23" t="s">
        <v>26</v>
      </c>
    </row>
    <row r="12" spans="1:70" x14ac:dyDescent="0.3">
      <c r="A12" s="1"/>
      <c r="B12" s="2" t="s">
        <v>25</v>
      </c>
      <c r="C12" s="9">
        <v>44470</v>
      </c>
      <c r="E12" s="19">
        <v>323.96090909090907</v>
      </c>
      <c r="F12" s="38">
        <v>0.47641310160427808</v>
      </c>
      <c r="G12" s="19"/>
      <c r="H12" s="19">
        <v>98.969649814917133</v>
      </c>
      <c r="I12" s="21"/>
      <c r="J12" s="21"/>
      <c r="K12" s="21"/>
      <c r="L12" s="21"/>
      <c r="M12" s="21"/>
      <c r="N12" s="21"/>
      <c r="O12" s="28">
        <v>28.179229413848205</v>
      </c>
      <c r="P12" s="28">
        <v>58.970107706972499</v>
      </c>
      <c r="Q12" s="28">
        <v>59.520207001452697</v>
      </c>
      <c r="R12" s="28">
        <v>55.814651259615836</v>
      </c>
      <c r="S12" s="28">
        <v>54.112730501995799</v>
      </c>
      <c r="T12" s="28">
        <v>50.31666163613761</v>
      </c>
      <c r="U12" s="27">
        <v>51.152264586670441</v>
      </c>
      <c r="V12" s="22">
        <v>2.9090909090909092</v>
      </c>
      <c r="W12" s="22">
        <v>2.8181818181818183</v>
      </c>
      <c r="X12" s="22">
        <v>2.8181818181818183</v>
      </c>
      <c r="Y12" s="5" t="s">
        <v>29</v>
      </c>
      <c r="Z12" s="23" t="s">
        <v>26</v>
      </c>
      <c r="AD12" s="1"/>
      <c r="AE12" s="2" t="s">
        <v>27</v>
      </c>
      <c r="AF12" s="9">
        <v>44470</v>
      </c>
      <c r="AH12" s="19">
        <v>424.96090909090913</v>
      </c>
      <c r="AI12" s="38">
        <v>0.63712280223524598</v>
      </c>
      <c r="AJ12" s="19"/>
      <c r="AK12" s="19">
        <v>100.82442620952193</v>
      </c>
      <c r="AL12" s="20"/>
      <c r="AM12" s="20"/>
      <c r="AN12" s="20"/>
      <c r="AO12" s="20"/>
      <c r="AP12" s="20"/>
      <c r="AQ12" s="20"/>
      <c r="AR12" s="28">
        <v>24.693308487258477</v>
      </c>
      <c r="AS12" s="28">
        <v>61.403000679386203</v>
      </c>
      <c r="AT12" s="28">
        <v>57.822359049243737</v>
      </c>
      <c r="AU12" s="28">
        <v>46.600087500070465</v>
      </c>
      <c r="AV12" s="28">
        <v>37.363162289551802</v>
      </c>
      <c r="AW12" s="28">
        <v>34.67371997602995</v>
      </c>
      <c r="AX12" s="27">
        <v>43.759272996923443</v>
      </c>
      <c r="AY12" s="22">
        <v>3</v>
      </c>
      <c r="AZ12" s="22">
        <v>2.8181818181818183</v>
      </c>
      <c r="BA12" s="22">
        <v>2.1818181818181817</v>
      </c>
      <c r="BB12" s="5" t="s">
        <v>29</v>
      </c>
      <c r="BC12" s="23" t="s">
        <v>26</v>
      </c>
    </row>
    <row r="13" spans="1:70" x14ac:dyDescent="0.3">
      <c r="A13" s="1"/>
      <c r="B13" s="2" t="s">
        <v>25</v>
      </c>
      <c r="C13" s="52">
        <v>44835</v>
      </c>
      <c r="E13" s="19">
        <v>338.73909090909086</v>
      </c>
      <c r="F13" s="38">
        <v>0.49814572192513373</v>
      </c>
      <c r="G13" s="19"/>
      <c r="H13" s="19"/>
      <c r="I13" s="21"/>
      <c r="J13" s="21"/>
      <c r="K13" s="21"/>
      <c r="L13" s="21"/>
      <c r="M13" s="21"/>
      <c r="N13" s="21"/>
      <c r="O13" s="28">
        <v>20.658470482216526</v>
      </c>
      <c r="P13" s="28">
        <v>65.110282584844057</v>
      </c>
      <c r="Q13" s="28">
        <v>68.759317260221565</v>
      </c>
      <c r="R13" s="28">
        <v>66.425993041885206</v>
      </c>
      <c r="S13" s="28">
        <v>63.049907093404784</v>
      </c>
      <c r="T13" s="28">
        <v>60.778361334026819</v>
      </c>
      <c r="U13" s="27">
        <v>57.318095965951713</v>
      </c>
      <c r="V13" s="22">
        <v>3.5454545454545454</v>
      </c>
      <c r="W13" s="22">
        <v>3.0909090909090908</v>
      </c>
      <c r="X13" s="22">
        <v>3.0909090909090908</v>
      </c>
      <c r="Y13" s="5" t="s">
        <v>29</v>
      </c>
      <c r="Z13" s="23" t="s">
        <v>26</v>
      </c>
      <c r="AD13" s="1"/>
      <c r="AE13" s="2" t="s">
        <v>27</v>
      </c>
      <c r="AF13" s="52">
        <v>44835</v>
      </c>
      <c r="AH13" s="19">
        <v>428.66454545454548</v>
      </c>
      <c r="AI13" s="38">
        <v>0.64267548044159739</v>
      </c>
      <c r="AJ13" s="19"/>
      <c r="AK13" s="19"/>
      <c r="AL13" s="21"/>
      <c r="AM13" s="21"/>
      <c r="AN13" s="21"/>
      <c r="AO13" s="21"/>
      <c r="AP13" s="21"/>
      <c r="AQ13" s="21"/>
      <c r="AR13" s="28">
        <v>25.740027988891917</v>
      </c>
      <c r="AS13" s="28">
        <v>68.927506054412689</v>
      </c>
      <c r="AT13" s="28">
        <v>67.586444522993972</v>
      </c>
      <c r="AU13" s="28">
        <v>66.687814384307188</v>
      </c>
      <c r="AV13" s="28">
        <v>61.980816523414681</v>
      </c>
      <c r="AW13" s="28">
        <v>56.382292832581172</v>
      </c>
      <c r="AX13" s="27">
        <v>57.884150384433603</v>
      </c>
      <c r="AY13" s="22">
        <v>3.3636363636363638</v>
      </c>
      <c r="AZ13" s="22">
        <v>3</v>
      </c>
      <c r="BA13" s="22">
        <v>2.8181818181818183</v>
      </c>
      <c r="BB13" s="5" t="s">
        <v>29</v>
      </c>
      <c r="BC13" s="23" t="s">
        <v>26</v>
      </c>
    </row>
    <row r="14" spans="1:70" x14ac:dyDescent="0.3">
      <c r="A14" s="1"/>
      <c r="B14" s="2" t="s">
        <v>25</v>
      </c>
      <c r="C14" s="9">
        <v>44256</v>
      </c>
      <c r="E14" s="19">
        <v>326.57272727272726</v>
      </c>
      <c r="F14" s="38">
        <v>0.48025401069518714</v>
      </c>
      <c r="G14" s="19"/>
      <c r="H14" s="19">
        <v>86.707143080956811</v>
      </c>
      <c r="I14" s="21"/>
      <c r="J14" s="21"/>
      <c r="K14" s="21"/>
      <c r="L14" s="21"/>
      <c r="M14" s="21"/>
      <c r="N14" s="21"/>
      <c r="O14" s="28">
        <v>1.0639817448171212</v>
      </c>
      <c r="P14" s="28">
        <v>5.2582660804133008</v>
      </c>
      <c r="Q14" s="28">
        <v>3.6624742146820268</v>
      </c>
      <c r="R14" s="28">
        <v>3.3336553242625127</v>
      </c>
      <c r="S14" s="28">
        <v>3.3722059878469612</v>
      </c>
      <c r="T14" s="28">
        <v>3.4059677575137943</v>
      </c>
      <c r="U14" s="27">
        <v>3.34942518492262</v>
      </c>
      <c r="V14" s="22">
        <v>0.72727272727272729</v>
      </c>
      <c r="W14" s="22">
        <v>9.0909090909090912E-2</v>
      </c>
      <c r="X14" s="22">
        <v>0</v>
      </c>
      <c r="Y14" s="5" t="s">
        <v>30</v>
      </c>
      <c r="Z14" s="23" t="s">
        <v>26</v>
      </c>
      <c r="AD14" s="1"/>
      <c r="AE14" s="2" t="s">
        <v>27</v>
      </c>
      <c r="AF14" s="9">
        <v>44256</v>
      </c>
      <c r="AH14" s="19">
        <v>432.35363636363633</v>
      </c>
      <c r="AI14" s="38">
        <v>0.64820635136976967</v>
      </c>
      <c r="AJ14" s="19"/>
      <c r="AK14" s="19">
        <v>102.49668191791538</v>
      </c>
      <c r="AL14" s="20"/>
      <c r="AM14" s="20"/>
      <c r="AN14" s="20"/>
      <c r="AO14" s="20"/>
      <c r="AP14" s="20"/>
      <c r="AQ14" s="20"/>
      <c r="AR14" s="28">
        <v>2.6997074677688579</v>
      </c>
      <c r="AS14" s="28">
        <v>9.14078735318847</v>
      </c>
      <c r="AT14" s="28">
        <v>7.2741738955979507</v>
      </c>
      <c r="AU14" s="28">
        <v>6.8284659552447868</v>
      </c>
      <c r="AV14" s="28">
        <v>6.2367474262688409</v>
      </c>
      <c r="AW14" s="28">
        <v>5.6606974914102883</v>
      </c>
      <c r="AX14" s="27">
        <v>6.3067632649131982</v>
      </c>
      <c r="AY14" s="22">
        <v>0.36363636363636365</v>
      </c>
      <c r="AZ14" s="22">
        <v>0</v>
      </c>
      <c r="BA14" s="22">
        <v>0</v>
      </c>
      <c r="BB14" s="5" t="s">
        <v>30</v>
      </c>
      <c r="BC14" s="23" t="s">
        <v>26</v>
      </c>
    </row>
    <row r="15" spans="1:70" x14ac:dyDescent="0.3">
      <c r="A15" s="1"/>
      <c r="B15" s="2" t="s">
        <v>25</v>
      </c>
      <c r="C15" s="9">
        <v>44470</v>
      </c>
      <c r="E15" s="19">
        <v>337.9581818181818</v>
      </c>
      <c r="F15" s="38">
        <v>0.49699732620320858</v>
      </c>
      <c r="G15" s="19"/>
      <c r="H15" s="19">
        <v>56.957826932064997</v>
      </c>
      <c r="I15" s="21"/>
      <c r="J15" s="21"/>
      <c r="K15" s="21"/>
      <c r="L15" s="21"/>
      <c r="M15" s="21"/>
      <c r="N15" s="21"/>
      <c r="O15" s="28">
        <v>2.8088879115586542</v>
      </c>
      <c r="P15" s="28">
        <v>6.1574344845181006</v>
      </c>
      <c r="Q15" s="28">
        <v>4.4125293154619039</v>
      </c>
      <c r="R15" s="28">
        <v>3.7036840624983913</v>
      </c>
      <c r="S15" s="28">
        <v>3.4647764400630421</v>
      </c>
      <c r="T15" s="28">
        <v>4.1794942471284715</v>
      </c>
      <c r="U15" s="27">
        <v>4.1211344102047605</v>
      </c>
      <c r="V15" s="22">
        <v>1.1818181818181819</v>
      </c>
      <c r="W15" s="22">
        <v>1.0909090909090908</v>
      </c>
      <c r="X15" s="22">
        <v>0.63636363636363635</v>
      </c>
      <c r="Y15" s="5" t="s">
        <v>30</v>
      </c>
      <c r="Z15" s="23" t="s">
        <v>26</v>
      </c>
      <c r="AD15" s="1"/>
      <c r="AE15" s="2" t="s">
        <v>27</v>
      </c>
      <c r="AF15" s="9">
        <v>44470</v>
      </c>
      <c r="AH15" s="19">
        <v>431.41090909090912</v>
      </c>
      <c r="AI15" s="38">
        <v>0.64679296715278722</v>
      </c>
      <c r="AJ15" s="19"/>
      <c r="AK15" s="19">
        <v>63.417115467512389</v>
      </c>
      <c r="AL15" s="20"/>
      <c r="AM15" s="20"/>
      <c r="AN15" s="20"/>
      <c r="AO15" s="20"/>
      <c r="AP15" s="20"/>
      <c r="AQ15" s="20"/>
      <c r="AR15" s="28">
        <v>3.3013266403153128</v>
      </c>
      <c r="AS15" s="28">
        <v>14.395587376598904</v>
      </c>
      <c r="AT15" s="28">
        <v>11.556390235735435</v>
      </c>
      <c r="AU15" s="28">
        <v>9.9053460985520427</v>
      </c>
      <c r="AV15" s="28">
        <v>9.4463983578494304</v>
      </c>
      <c r="AW15" s="28">
        <v>10.305672162906266</v>
      </c>
      <c r="AX15" s="27">
        <v>9.8184534786595652</v>
      </c>
      <c r="AY15" s="22">
        <v>0.81818181818181823</v>
      </c>
      <c r="AZ15" s="22">
        <v>0.54545454545454541</v>
      </c>
      <c r="BA15" s="22">
        <v>0.36363636363636365</v>
      </c>
      <c r="BB15" s="5" t="s">
        <v>30</v>
      </c>
      <c r="BC15" s="23" t="s">
        <v>26</v>
      </c>
    </row>
    <row r="16" spans="1:70" x14ac:dyDescent="0.3">
      <c r="A16" s="1"/>
      <c r="B16" s="2" t="s">
        <v>25</v>
      </c>
      <c r="C16" s="52">
        <v>44835</v>
      </c>
      <c r="E16" s="19">
        <v>342.01363636363635</v>
      </c>
      <c r="F16" s="38">
        <v>0.50296122994652415</v>
      </c>
      <c r="G16" s="19"/>
      <c r="H16" s="19"/>
      <c r="I16" s="21"/>
      <c r="J16" s="21"/>
      <c r="K16" s="21"/>
      <c r="L16" s="21"/>
      <c r="M16" s="21"/>
      <c r="N16" s="21"/>
      <c r="O16" s="28">
        <v>3.493690262770717E-2</v>
      </c>
      <c r="P16" s="28">
        <v>12.073130081694559</v>
      </c>
      <c r="Q16" s="28">
        <v>11.369998306435773</v>
      </c>
      <c r="R16" s="28">
        <v>11.242537015355257</v>
      </c>
      <c r="S16" s="28">
        <v>10.679876887762147</v>
      </c>
      <c r="T16" s="28">
        <v>13.920273952458158</v>
      </c>
      <c r="U16" s="27">
        <v>9.8867921910555996</v>
      </c>
      <c r="V16" s="22">
        <v>1.6363636363636365</v>
      </c>
      <c r="W16" s="22">
        <v>1.1818181818181819</v>
      </c>
      <c r="X16" s="22">
        <v>1.1818181818181819</v>
      </c>
      <c r="Y16" s="5" t="s">
        <v>30</v>
      </c>
      <c r="Z16" s="23" t="s">
        <v>26</v>
      </c>
      <c r="AD16" s="1"/>
      <c r="AE16" s="2" t="s">
        <v>27</v>
      </c>
      <c r="AF16" s="52">
        <v>44835</v>
      </c>
      <c r="AH16" s="19">
        <v>450.67999999999995</v>
      </c>
      <c r="AI16" s="38">
        <v>0.67568215892053984</v>
      </c>
      <c r="AJ16" s="19"/>
      <c r="AK16" s="19"/>
      <c r="AL16" s="21"/>
      <c r="AM16" s="21"/>
      <c r="AN16" s="21"/>
      <c r="AO16" s="21"/>
      <c r="AP16" s="21"/>
      <c r="AQ16" s="21"/>
      <c r="AR16" s="28">
        <v>2.6566200580304193</v>
      </c>
      <c r="AS16" s="28">
        <v>24.820638054354003</v>
      </c>
      <c r="AT16" s="28">
        <v>22.892330283645244</v>
      </c>
      <c r="AU16" s="28">
        <v>19.476210720036679</v>
      </c>
      <c r="AV16" s="28">
        <v>17.507916491099056</v>
      </c>
      <c r="AW16" s="28">
        <v>16.638842669207371</v>
      </c>
      <c r="AX16" s="27">
        <v>17.332093046062127</v>
      </c>
      <c r="AY16" s="22">
        <v>1.6363636363636365</v>
      </c>
      <c r="AZ16" s="22">
        <v>1.1818181818181819</v>
      </c>
      <c r="BA16" s="22">
        <v>0.90909090909090906</v>
      </c>
      <c r="BB16" s="5" t="s">
        <v>30</v>
      </c>
      <c r="BC16" s="23" t="s">
        <v>26</v>
      </c>
    </row>
    <row r="17" spans="1:67" x14ac:dyDescent="0.3">
      <c r="A17" s="1"/>
      <c r="B17" s="2" t="s">
        <v>25</v>
      </c>
      <c r="C17" s="9">
        <v>44256</v>
      </c>
      <c r="E17" s="19">
        <v>343.26</v>
      </c>
      <c r="F17" s="38">
        <v>0.50479411764705884</v>
      </c>
      <c r="G17" s="19"/>
      <c r="H17" s="19">
        <v>107.07756791283477</v>
      </c>
      <c r="I17" s="21"/>
      <c r="J17" s="21"/>
      <c r="K17" s="21"/>
      <c r="L17" s="21"/>
      <c r="M17" s="21"/>
      <c r="N17" s="21"/>
      <c r="O17" s="28">
        <v>6.321866115147972</v>
      </c>
      <c r="P17" s="28">
        <v>38.882143662223534</v>
      </c>
      <c r="Q17" s="28">
        <v>35.032729635801253</v>
      </c>
      <c r="R17" s="28">
        <v>27.861920152119112</v>
      </c>
      <c r="S17" s="28">
        <v>23.671087486411849</v>
      </c>
      <c r="T17" s="28">
        <v>21.023064751956358</v>
      </c>
      <c r="U17" s="27">
        <v>25.465468633943342</v>
      </c>
      <c r="V17" s="22">
        <v>2.8181818181818183</v>
      </c>
      <c r="W17" s="22">
        <v>2.5454545454545454</v>
      </c>
      <c r="X17" s="22">
        <v>1.6363636363636365</v>
      </c>
      <c r="Y17" s="5" t="s">
        <v>31</v>
      </c>
      <c r="Z17" s="23" t="s">
        <v>26</v>
      </c>
      <c r="AD17" s="1"/>
      <c r="AE17" s="2" t="s">
        <v>27</v>
      </c>
      <c r="AF17" s="9">
        <v>44256</v>
      </c>
      <c r="AH17" s="19">
        <v>462.64636363636362</v>
      </c>
      <c r="AI17" s="38">
        <v>0.69362273408750164</v>
      </c>
      <c r="AJ17" s="19"/>
      <c r="AK17" s="19">
        <v>89.445888515554714</v>
      </c>
      <c r="AL17" s="20"/>
      <c r="AM17" s="20"/>
      <c r="AN17" s="20"/>
      <c r="AO17" s="20"/>
      <c r="AP17" s="20"/>
      <c r="AQ17" s="20"/>
      <c r="AR17" s="28">
        <v>3.401567685242016</v>
      </c>
      <c r="AS17" s="28">
        <v>6.6028659946779893</v>
      </c>
      <c r="AT17" s="28">
        <v>6.1832077512950061</v>
      </c>
      <c r="AU17" s="28">
        <v>5.8541486581749727</v>
      </c>
      <c r="AV17" s="28">
        <v>6.1873847792884789</v>
      </c>
      <c r="AW17" s="28">
        <v>5.5671322070686928</v>
      </c>
      <c r="AX17" s="27">
        <v>5.6327178459578588</v>
      </c>
      <c r="AY17" s="22">
        <v>0</v>
      </c>
      <c r="AZ17" s="22">
        <v>0.36363636363636365</v>
      </c>
      <c r="BA17" s="22">
        <v>0.45454545454545453</v>
      </c>
      <c r="BB17" s="5" t="s">
        <v>31</v>
      </c>
      <c r="BC17" s="23" t="s">
        <v>26</v>
      </c>
    </row>
    <row r="18" spans="1:67" x14ac:dyDescent="0.3">
      <c r="A18" s="1"/>
      <c r="B18" s="2" t="s">
        <v>25</v>
      </c>
      <c r="C18" s="9">
        <v>44470</v>
      </c>
      <c r="E18" s="19">
        <v>332.19181818181818</v>
      </c>
      <c r="F18" s="38">
        <v>0.48851737967914438</v>
      </c>
      <c r="G18" s="19"/>
      <c r="H18" s="19">
        <v>61.174926922708728</v>
      </c>
      <c r="I18" s="21"/>
      <c r="J18" s="21"/>
      <c r="K18" s="21"/>
      <c r="L18" s="21"/>
      <c r="M18" s="21"/>
      <c r="N18" s="21"/>
      <c r="O18" s="28">
        <v>5.5441269419287815</v>
      </c>
      <c r="P18" s="28">
        <v>43.029993022182545</v>
      </c>
      <c r="Q18" s="28">
        <v>50.766871364458787</v>
      </c>
      <c r="R18" s="28">
        <v>46.17230692669802</v>
      </c>
      <c r="S18" s="28">
        <v>39.715698270402669</v>
      </c>
      <c r="T18" s="28">
        <v>30.979822134253936</v>
      </c>
      <c r="U18" s="27">
        <v>36.034803109987458</v>
      </c>
      <c r="V18" s="22">
        <v>2.0909090909090908</v>
      </c>
      <c r="W18" s="22">
        <v>2.8181818181818183</v>
      </c>
      <c r="X18" s="22">
        <v>2</v>
      </c>
      <c r="Y18" s="5" t="s">
        <v>31</v>
      </c>
      <c r="Z18" s="23" t="s">
        <v>26</v>
      </c>
      <c r="AD18" s="1"/>
      <c r="AE18" s="2" t="s">
        <v>27</v>
      </c>
      <c r="AF18" s="9">
        <v>44470</v>
      </c>
      <c r="AH18" s="19">
        <v>470.87454545454545</v>
      </c>
      <c r="AI18" s="38">
        <v>0.70595883876243692</v>
      </c>
      <c r="AJ18" s="19"/>
      <c r="AK18" s="19">
        <v>73.195953745066575</v>
      </c>
      <c r="AL18" s="20"/>
      <c r="AM18" s="20"/>
      <c r="AN18" s="20"/>
      <c r="AO18" s="20"/>
      <c r="AP18" s="20"/>
      <c r="AQ18" s="20"/>
      <c r="AR18" s="28">
        <v>6.9153828487367397</v>
      </c>
      <c r="AS18" s="28">
        <v>24.847207967184502</v>
      </c>
      <c r="AT18" s="28">
        <v>21.610852588816311</v>
      </c>
      <c r="AU18" s="28">
        <v>18.865823062445628</v>
      </c>
      <c r="AV18" s="28">
        <v>14.470840567431491</v>
      </c>
      <c r="AW18" s="28">
        <v>12.693695892973363</v>
      </c>
      <c r="AX18" s="27">
        <v>16.567300487931341</v>
      </c>
      <c r="AY18" s="22">
        <v>1.3636363636363635</v>
      </c>
      <c r="AZ18" s="22">
        <v>1.2727272727272727</v>
      </c>
      <c r="BA18" s="22">
        <v>1</v>
      </c>
      <c r="BB18" s="5" t="s">
        <v>31</v>
      </c>
      <c r="BC18" s="23" t="s">
        <v>26</v>
      </c>
    </row>
    <row r="19" spans="1:67" x14ac:dyDescent="0.3">
      <c r="A19" s="1"/>
      <c r="B19" s="2" t="s">
        <v>25</v>
      </c>
      <c r="C19" s="52">
        <v>44835</v>
      </c>
      <c r="E19" s="19">
        <v>338.06454545454545</v>
      </c>
      <c r="F19" s="38">
        <v>0.49715374331550793</v>
      </c>
      <c r="G19" s="19"/>
      <c r="H19" s="19"/>
      <c r="I19" s="21"/>
      <c r="J19" s="21"/>
      <c r="K19" s="21"/>
      <c r="L19" s="21"/>
      <c r="M19" s="21"/>
      <c r="N19" s="21"/>
      <c r="O19" s="28">
        <v>3.2108650246296193</v>
      </c>
      <c r="P19" s="28">
        <v>46.558533343923301</v>
      </c>
      <c r="Q19" s="28">
        <v>49.796621283190206</v>
      </c>
      <c r="R19" s="28">
        <v>43.030308122892528</v>
      </c>
      <c r="S19" s="28">
        <v>32.305474987899423</v>
      </c>
      <c r="T19" s="28">
        <v>19.179366894698806</v>
      </c>
      <c r="U19" s="27">
        <v>32.346861609538976</v>
      </c>
      <c r="V19" s="22">
        <v>2.7272727272727271</v>
      </c>
      <c r="W19" s="22">
        <v>3</v>
      </c>
      <c r="X19" s="22">
        <v>2.6363636363636362</v>
      </c>
      <c r="Y19" s="5" t="s">
        <v>31</v>
      </c>
      <c r="Z19" s="23" t="s">
        <v>26</v>
      </c>
      <c r="AD19" s="1"/>
      <c r="AE19" s="2" t="s">
        <v>27</v>
      </c>
      <c r="AF19" s="52">
        <v>44835</v>
      </c>
      <c r="AH19" s="19">
        <v>468.54727272727274</v>
      </c>
      <c r="AI19" s="38">
        <v>0.70246967425378226</v>
      </c>
      <c r="AJ19" s="19"/>
      <c r="AK19" s="19"/>
      <c r="AL19" s="21"/>
      <c r="AM19" s="21"/>
      <c r="AN19" s="21"/>
      <c r="AO19" s="21"/>
      <c r="AP19" s="21"/>
      <c r="AQ19" s="21"/>
      <c r="AR19" s="28">
        <v>3.9303831013404547</v>
      </c>
      <c r="AS19" s="28">
        <v>39.085732398540323</v>
      </c>
      <c r="AT19" s="28">
        <v>41.488128017241927</v>
      </c>
      <c r="AU19" s="28">
        <v>41.631185590340877</v>
      </c>
      <c r="AV19" s="28">
        <v>37.257545643141185</v>
      </c>
      <c r="AW19" s="28">
        <v>35.4673299577303</v>
      </c>
      <c r="AX19" s="27">
        <v>33.143384118055842</v>
      </c>
      <c r="AY19" s="22">
        <v>2.1818181818181817</v>
      </c>
      <c r="AZ19" s="22">
        <v>2.4545454545454546</v>
      </c>
      <c r="BA19" s="22">
        <v>2</v>
      </c>
      <c r="BB19" s="5" t="s">
        <v>31</v>
      </c>
      <c r="BC19" s="23" t="s">
        <v>26</v>
      </c>
    </row>
    <row r="20" spans="1:67" x14ac:dyDescent="0.3">
      <c r="A20" s="1"/>
      <c r="B20" s="2" t="s">
        <v>25</v>
      </c>
      <c r="C20" s="9">
        <v>44256</v>
      </c>
      <c r="E20" s="41">
        <v>334.38545454545454</v>
      </c>
      <c r="F20" s="42">
        <v>0.49174331550802142</v>
      </c>
      <c r="G20" s="41"/>
      <c r="H20" s="41">
        <v>125.24229345368535</v>
      </c>
      <c r="I20" s="43"/>
      <c r="J20" s="43"/>
      <c r="K20" s="43"/>
      <c r="L20" s="43"/>
      <c r="M20" s="43"/>
      <c r="N20" s="43"/>
      <c r="O20" s="44">
        <v>17.31956218513043</v>
      </c>
      <c r="P20" s="44">
        <v>17.981371969559135</v>
      </c>
      <c r="Q20" s="44">
        <v>13.610640331474398</v>
      </c>
      <c r="R20" s="44">
        <v>4.0078403975234238</v>
      </c>
      <c r="S20" s="44">
        <v>1.732692118213379</v>
      </c>
      <c r="T20" s="44">
        <v>0.67346977922309026</v>
      </c>
      <c r="U20" s="45">
        <v>9.2209294635206422</v>
      </c>
      <c r="V20" s="22">
        <v>2.0909090909090908</v>
      </c>
      <c r="W20" s="22">
        <v>1.0909090909090908</v>
      </c>
      <c r="X20" s="22">
        <v>0.36363636363636365</v>
      </c>
      <c r="Y20" s="5" t="s">
        <v>32</v>
      </c>
      <c r="Z20" s="23" t="s">
        <v>26</v>
      </c>
      <c r="AD20" s="1"/>
      <c r="AE20" s="2" t="s">
        <v>27</v>
      </c>
      <c r="AF20" s="9">
        <v>44256</v>
      </c>
      <c r="AH20" s="19">
        <v>476.06363636363636</v>
      </c>
      <c r="AI20" s="38">
        <v>0.71373858525282818</v>
      </c>
      <c r="AJ20" s="19"/>
      <c r="AK20" s="19">
        <v>91.79540335134395</v>
      </c>
      <c r="AL20" s="20"/>
      <c r="AM20" s="20"/>
      <c r="AN20" s="20"/>
      <c r="AO20" s="20"/>
      <c r="AP20" s="20"/>
      <c r="AQ20" s="20"/>
      <c r="AR20" s="28">
        <v>14.52298704498083</v>
      </c>
      <c r="AS20" s="28">
        <v>20.602370984972108</v>
      </c>
      <c r="AT20" s="28">
        <v>16.906083377983446</v>
      </c>
      <c r="AU20" s="28">
        <v>11.187555972834222</v>
      </c>
      <c r="AV20" s="28">
        <v>6.2317240557183871</v>
      </c>
      <c r="AW20" s="28">
        <v>2.3168324069226274</v>
      </c>
      <c r="AX20" s="27">
        <v>11.961258973901938</v>
      </c>
      <c r="AY20" s="22">
        <v>1.7272727272727273</v>
      </c>
      <c r="AZ20" s="22">
        <v>0.81818181818181823</v>
      </c>
      <c r="BA20" s="22">
        <v>0.45454545454545453</v>
      </c>
      <c r="BB20" s="5" t="s">
        <v>32</v>
      </c>
      <c r="BC20" s="23" t="s">
        <v>26</v>
      </c>
    </row>
    <row r="21" spans="1:67" x14ac:dyDescent="0.3">
      <c r="A21" s="1"/>
      <c r="B21" s="2" t="s">
        <v>25</v>
      </c>
      <c r="C21" s="9">
        <v>44470</v>
      </c>
      <c r="E21" s="19">
        <v>335.29</v>
      </c>
      <c r="F21" s="38">
        <v>0.49307352941176474</v>
      </c>
      <c r="G21" s="19"/>
      <c r="H21" s="19">
        <v>89.610992493451789</v>
      </c>
      <c r="I21" s="21"/>
      <c r="J21" s="21"/>
      <c r="K21" s="21"/>
      <c r="L21" s="21"/>
      <c r="M21" s="21"/>
      <c r="N21" s="21"/>
      <c r="O21" s="31">
        <v>35.741792298974573</v>
      </c>
      <c r="P21" s="31">
        <v>40.076575259479704</v>
      </c>
      <c r="Q21" s="31">
        <v>23.102243366768072</v>
      </c>
      <c r="R21" s="31">
        <v>12.378823655617357</v>
      </c>
      <c r="S21" s="31">
        <v>5.3771349625282481</v>
      </c>
      <c r="T21" s="31">
        <v>4.0948526956322882</v>
      </c>
      <c r="U21" s="32">
        <v>20.128570373166703</v>
      </c>
      <c r="V21" s="22">
        <v>2.6</v>
      </c>
      <c r="W21" s="22">
        <v>1.3</v>
      </c>
      <c r="X21" s="22">
        <v>0.9</v>
      </c>
      <c r="Y21" s="5" t="s">
        <v>32</v>
      </c>
      <c r="Z21" s="23" t="s">
        <v>26</v>
      </c>
      <c r="AD21" s="1"/>
      <c r="AE21" s="2" t="s">
        <v>27</v>
      </c>
      <c r="AF21" s="9">
        <v>44470</v>
      </c>
      <c r="AH21" s="19">
        <v>477.55818181818182</v>
      </c>
      <c r="AI21" s="38">
        <v>0.71597928308572978</v>
      </c>
      <c r="AJ21" s="19"/>
      <c r="AK21" s="19">
        <v>86.070588798647918</v>
      </c>
      <c r="AL21" s="20"/>
      <c r="AM21" s="20"/>
      <c r="AN21" s="20"/>
      <c r="AO21" s="20"/>
      <c r="AP21" s="20"/>
      <c r="AQ21" s="20"/>
      <c r="AR21" s="28">
        <v>31.272082592710557</v>
      </c>
      <c r="AS21" s="28">
        <v>40.802931127245721</v>
      </c>
      <c r="AT21" s="28">
        <v>26.7274778571851</v>
      </c>
      <c r="AU21" s="28">
        <v>12.201764536935075</v>
      </c>
      <c r="AV21" s="28">
        <v>7.2600611864814226</v>
      </c>
      <c r="AW21" s="28">
        <v>6.0623940420034241</v>
      </c>
      <c r="AX21" s="27">
        <v>20.721118557093547</v>
      </c>
      <c r="AY21" s="22">
        <v>2.3636363636363638</v>
      </c>
      <c r="AZ21" s="22">
        <v>0.81818181818181823</v>
      </c>
      <c r="BA21" s="22">
        <v>0.36363636363636365</v>
      </c>
      <c r="BB21" s="5" t="s">
        <v>32</v>
      </c>
      <c r="BC21" s="23" t="s">
        <v>26</v>
      </c>
    </row>
    <row r="22" spans="1:67" x14ac:dyDescent="0.3">
      <c r="A22" s="1"/>
      <c r="B22" s="2" t="s">
        <v>25</v>
      </c>
      <c r="C22" s="52">
        <v>44835</v>
      </c>
      <c r="E22" s="19">
        <v>338.97909090909093</v>
      </c>
      <c r="F22" s="38">
        <v>0.49849866310160423</v>
      </c>
      <c r="G22" s="19"/>
      <c r="H22" s="19"/>
      <c r="I22" s="21"/>
      <c r="J22" s="21"/>
      <c r="K22" s="21"/>
      <c r="L22" s="21"/>
      <c r="M22" s="21"/>
      <c r="N22" s="21"/>
      <c r="O22" s="31">
        <v>36.869291380969067</v>
      </c>
      <c r="P22" s="31">
        <v>61.508531523056902</v>
      </c>
      <c r="Q22" s="31">
        <v>55.403707888538015</v>
      </c>
      <c r="R22" s="31">
        <v>46.503765344660401</v>
      </c>
      <c r="S22" s="31">
        <v>35.536115681248504</v>
      </c>
      <c r="T22" s="31">
        <v>22.208229663617459</v>
      </c>
      <c r="U22" s="32">
        <v>41.603380225132042</v>
      </c>
      <c r="V22" s="22">
        <v>3.6363636363636362</v>
      </c>
      <c r="W22" s="22">
        <v>3</v>
      </c>
      <c r="X22" s="22">
        <v>2.5454545454545454</v>
      </c>
      <c r="Y22" s="5" t="s">
        <v>32</v>
      </c>
      <c r="Z22" s="23" t="s">
        <v>26</v>
      </c>
      <c r="AD22" s="1"/>
      <c r="AE22" s="2" t="s">
        <v>27</v>
      </c>
      <c r="AF22" s="52">
        <v>44835</v>
      </c>
      <c r="AH22" s="19">
        <v>472.18545454545455</v>
      </c>
      <c r="AI22" s="38">
        <v>0.70792421970832775</v>
      </c>
      <c r="AJ22" s="19"/>
      <c r="AK22" s="19"/>
      <c r="AL22" s="21"/>
      <c r="AM22" s="21"/>
      <c r="AN22" s="21"/>
      <c r="AO22" s="21"/>
      <c r="AP22" s="21"/>
      <c r="AQ22" s="21"/>
      <c r="AR22" s="31">
        <v>15.534863812942984</v>
      </c>
      <c r="AS22" s="31">
        <v>30.558558532233114</v>
      </c>
      <c r="AT22" s="31">
        <v>27.012741257570607</v>
      </c>
      <c r="AU22" s="31">
        <v>23.278826415473748</v>
      </c>
      <c r="AV22" s="31">
        <v>18.220150981087553</v>
      </c>
      <c r="AW22" s="31">
        <v>16.849301155047744</v>
      </c>
      <c r="AX22" s="32">
        <v>21.899094249633432</v>
      </c>
      <c r="AY22" s="22">
        <v>2.3636363636363638</v>
      </c>
      <c r="AZ22" s="22">
        <v>1.9090909090909092</v>
      </c>
      <c r="BA22" s="22">
        <v>1.3636363636363635</v>
      </c>
      <c r="BB22" s="5" t="s">
        <v>32</v>
      </c>
      <c r="BC22" s="23" t="s">
        <v>26</v>
      </c>
    </row>
    <row r="23" spans="1:67" x14ac:dyDescent="0.3">
      <c r="A23" s="1"/>
      <c r="B23" s="2" t="s">
        <v>25</v>
      </c>
      <c r="C23" s="9">
        <v>44256</v>
      </c>
      <c r="E23" s="19">
        <v>328.60727272727269</v>
      </c>
      <c r="F23" s="38">
        <v>0.48324598930481277</v>
      </c>
      <c r="G23" s="19"/>
      <c r="H23" s="19">
        <v>115.12808445681115</v>
      </c>
      <c r="I23" s="21"/>
      <c r="J23" s="21"/>
      <c r="K23" s="21"/>
      <c r="L23" s="21"/>
      <c r="M23" s="21"/>
      <c r="N23" s="21"/>
      <c r="O23" s="31">
        <v>5.6724407100474901</v>
      </c>
      <c r="P23" s="31">
        <v>8.3792579819435264</v>
      </c>
      <c r="Q23" s="31">
        <v>4.4568264519612475</v>
      </c>
      <c r="R23" s="31">
        <v>2.8538988785802188</v>
      </c>
      <c r="S23" s="31">
        <v>1.7707674454503317</v>
      </c>
      <c r="T23" s="31">
        <v>2.4087660101366084</v>
      </c>
      <c r="U23" s="32">
        <v>4.2569929130199053</v>
      </c>
      <c r="V23" s="22">
        <v>1.1818181818181819</v>
      </c>
      <c r="W23" s="22">
        <v>0.27272727272727271</v>
      </c>
      <c r="X23" s="22">
        <v>0</v>
      </c>
      <c r="Y23" s="5" t="s">
        <v>33</v>
      </c>
      <c r="Z23" s="23" t="s">
        <v>26</v>
      </c>
      <c r="AD23" s="1"/>
      <c r="AE23" s="2" t="s">
        <v>27</v>
      </c>
      <c r="AF23" s="9">
        <v>44256</v>
      </c>
      <c r="AH23" s="19">
        <v>466.61545454545461</v>
      </c>
      <c r="AI23" s="38">
        <v>0.69957339512062156</v>
      </c>
      <c r="AJ23" s="19"/>
      <c r="AK23" s="19">
        <v>74.338098223117427</v>
      </c>
      <c r="AL23" s="20"/>
      <c r="AM23" s="20"/>
      <c r="AN23" s="20"/>
      <c r="AO23" s="20"/>
      <c r="AP23" s="20"/>
      <c r="AQ23" s="20"/>
      <c r="AR23" s="28">
        <v>3.169674049961904</v>
      </c>
      <c r="AS23" s="28">
        <v>6.9445824245558674</v>
      </c>
      <c r="AT23" s="28">
        <v>4.3564942168124592</v>
      </c>
      <c r="AU23" s="28">
        <v>3.3014439268214057</v>
      </c>
      <c r="AV23" s="28">
        <v>2.9021100936607489</v>
      </c>
      <c r="AW23" s="28">
        <v>2.819232032161187</v>
      </c>
      <c r="AX23" s="27">
        <v>3.9155894573289287</v>
      </c>
      <c r="AY23" s="22">
        <v>0.8</v>
      </c>
      <c r="AZ23" s="22">
        <v>0.3</v>
      </c>
      <c r="BA23" s="22">
        <v>0</v>
      </c>
      <c r="BB23" s="5" t="s">
        <v>33</v>
      </c>
      <c r="BC23" s="23" t="s">
        <v>26</v>
      </c>
    </row>
    <row r="24" spans="1:67" x14ac:dyDescent="0.3">
      <c r="A24" s="1"/>
      <c r="B24" s="2" t="s">
        <v>25</v>
      </c>
      <c r="C24" s="9">
        <v>44470</v>
      </c>
      <c r="E24" s="19">
        <v>333.86090909090905</v>
      </c>
      <c r="F24" s="38">
        <v>0.49097192513368992</v>
      </c>
      <c r="G24" s="19"/>
      <c r="H24" s="19">
        <v>77.054572608492606</v>
      </c>
      <c r="I24" s="21"/>
      <c r="J24" s="21"/>
      <c r="K24" s="21"/>
      <c r="L24" s="21"/>
      <c r="M24" s="21"/>
      <c r="N24" s="21"/>
      <c r="O24" s="31">
        <v>6.9161104056512208</v>
      </c>
      <c r="P24" s="31">
        <v>23.814118387621008</v>
      </c>
      <c r="Q24" s="31">
        <v>13.312343583308905</v>
      </c>
      <c r="R24" s="31">
        <v>5.4314150799133945</v>
      </c>
      <c r="S24" s="31">
        <v>2.9104345005604513</v>
      </c>
      <c r="T24" s="31">
        <v>3.9084210760275386</v>
      </c>
      <c r="U24" s="32">
        <v>9.3821405055137532</v>
      </c>
      <c r="V24" s="22">
        <v>2.0909090909090908</v>
      </c>
      <c r="W24" s="22">
        <v>1.4545454545454546</v>
      </c>
      <c r="X24" s="22">
        <v>0.90909090909090906</v>
      </c>
      <c r="Y24" s="5" t="s">
        <v>33</v>
      </c>
      <c r="Z24" s="23" t="s">
        <v>26</v>
      </c>
      <c r="AD24" s="1"/>
      <c r="AE24" s="2" t="s">
        <v>27</v>
      </c>
      <c r="AF24" s="9">
        <v>44470</v>
      </c>
      <c r="AH24" s="19">
        <v>481.97272727272724</v>
      </c>
      <c r="AI24" s="38">
        <v>0.72259779201308438</v>
      </c>
      <c r="AJ24" s="19"/>
      <c r="AK24" s="19">
        <v>64.817965264017758</v>
      </c>
      <c r="AL24" s="20"/>
      <c r="AM24" s="20"/>
      <c r="AN24" s="20"/>
      <c r="AO24" s="20"/>
      <c r="AP24" s="20"/>
      <c r="AQ24" s="20"/>
      <c r="AR24" s="28">
        <v>5.4010075071478321</v>
      </c>
      <c r="AS24" s="28">
        <v>26.826396718654699</v>
      </c>
      <c r="AT24" s="28">
        <v>20.232366636875298</v>
      </c>
      <c r="AU24" s="28">
        <v>13.883760278900361</v>
      </c>
      <c r="AV24" s="28">
        <v>9.9635782619067612</v>
      </c>
      <c r="AW24" s="28">
        <v>8.2414119468405787</v>
      </c>
      <c r="AX24" s="27">
        <v>14.091420225054257</v>
      </c>
      <c r="AY24" s="22">
        <v>1.9</v>
      </c>
      <c r="AZ24" s="22">
        <v>0.9</v>
      </c>
      <c r="BA24" s="22">
        <v>0.4</v>
      </c>
      <c r="BB24" s="5" t="s">
        <v>33</v>
      </c>
      <c r="BC24" s="23" t="s">
        <v>26</v>
      </c>
    </row>
    <row r="25" spans="1:67" x14ac:dyDescent="0.3">
      <c r="A25" s="1"/>
      <c r="B25" s="2" t="s">
        <v>25</v>
      </c>
      <c r="C25" s="52">
        <v>44835</v>
      </c>
      <c r="E25" s="19">
        <v>336.60363636363633</v>
      </c>
      <c r="F25" s="38">
        <v>0.49500534759358283</v>
      </c>
      <c r="G25" s="19"/>
      <c r="H25" s="19"/>
      <c r="I25" s="21"/>
      <c r="J25" s="21"/>
      <c r="K25" s="21"/>
      <c r="L25" s="21"/>
      <c r="M25" s="21"/>
      <c r="N25" s="21"/>
      <c r="O25" s="31">
        <v>24.362266009013748</v>
      </c>
      <c r="P25" s="31">
        <v>49.064898116677519</v>
      </c>
      <c r="Q25" s="31">
        <v>33.990199787119245</v>
      </c>
      <c r="R25" s="31">
        <v>26.705412827920295</v>
      </c>
      <c r="S25" s="31">
        <v>17.16539196808321</v>
      </c>
      <c r="T25" s="31">
        <v>13.040090952092363</v>
      </c>
      <c r="U25" s="32">
        <v>27.388043276817726</v>
      </c>
      <c r="V25" s="22">
        <v>3</v>
      </c>
      <c r="W25" s="22">
        <v>2.2727272727272729</v>
      </c>
      <c r="X25" s="22">
        <v>1.9090909090909092</v>
      </c>
      <c r="Y25" s="5" t="s">
        <v>33</v>
      </c>
      <c r="Z25" s="23" t="s">
        <v>26</v>
      </c>
      <c r="AD25" s="1"/>
      <c r="AE25" s="2" t="s">
        <v>27</v>
      </c>
      <c r="AF25" s="52">
        <v>44835</v>
      </c>
      <c r="AH25" s="19">
        <v>470.1990909090909</v>
      </c>
      <c r="AI25" s="38">
        <v>0.70494616328199544</v>
      </c>
      <c r="AJ25" s="19"/>
      <c r="AK25" s="19"/>
      <c r="AL25" s="21"/>
      <c r="AM25" s="21"/>
      <c r="AN25" s="21"/>
      <c r="AO25" s="21"/>
      <c r="AP25" s="21"/>
      <c r="AQ25" s="21"/>
      <c r="AR25" s="31">
        <v>9.730777329256302</v>
      </c>
      <c r="AS25" s="31">
        <v>53.006687993045496</v>
      </c>
      <c r="AT25" s="31">
        <v>43.12525741883065</v>
      </c>
      <c r="AU25" s="31">
        <v>26.38027973805357</v>
      </c>
      <c r="AV25" s="31">
        <v>18.706227412703747</v>
      </c>
      <c r="AW25" s="31">
        <v>16.464976886396354</v>
      </c>
      <c r="AX25" s="32">
        <v>27.902367796381018</v>
      </c>
      <c r="AY25" s="22">
        <v>2.7272727272727271</v>
      </c>
      <c r="AZ25" s="22">
        <v>1.9090909090909092</v>
      </c>
      <c r="BA25" s="22">
        <v>1.2727272727272727</v>
      </c>
      <c r="BB25" s="5" t="s">
        <v>33</v>
      </c>
      <c r="BC25" s="23" t="s">
        <v>26</v>
      </c>
    </row>
    <row r="26" spans="1:67" x14ac:dyDescent="0.3">
      <c r="B26" s="25" t="s">
        <v>34</v>
      </c>
      <c r="E26" s="10">
        <f>AVERAGE(E8:E24)</f>
        <v>338.3012834224599</v>
      </c>
      <c r="F26" s="39">
        <f t="shared" ref="F26:H26" si="0">AVERAGE(F8:F24)</f>
        <v>0.49750188738597045</v>
      </c>
      <c r="G26" s="10"/>
      <c r="H26" s="17">
        <f t="shared" si="0"/>
        <v>92.862503202152467</v>
      </c>
      <c r="I26" s="10"/>
      <c r="J26" s="10"/>
      <c r="K26" s="10"/>
      <c r="L26" s="10"/>
      <c r="M26" s="10"/>
      <c r="N26" s="10"/>
      <c r="O26" s="24">
        <f>AVERAGE(O8:O25)</f>
        <v>13.132695579842972</v>
      </c>
      <c r="P26" s="24">
        <f t="shared" ref="P26:X26" si="1">AVERAGE(P8:P25)</f>
        <v>36.924450549356749</v>
      </c>
      <c r="Q26" s="24">
        <f t="shared" si="1"/>
        <v>35.670269536256697</v>
      </c>
      <c r="R26" s="24">
        <f t="shared" si="1"/>
        <v>30.839056821555637</v>
      </c>
      <c r="S26" s="24">
        <f t="shared" si="1"/>
        <v>25.532179771522852</v>
      </c>
      <c r="T26" s="24">
        <f t="shared" si="1"/>
        <v>22.066707813684516</v>
      </c>
      <c r="U26" s="47">
        <f t="shared" si="1"/>
        <v>27.274938566368171</v>
      </c>
      <c r="V26" s="24">
        <f t="shared" si="1"/>
        <v>2.4121212121212121</v>
      </c>
      <c r="W26" s="24">
        <f t="shared" si="1"/>
        <v>2.0570707070707073</v>
      </c>
      <c r="X26" s="24">
        <f t="shared" si="1"/>
        <v>1.6358585858585861</v>
      </c>
      <c r="Y26" s="54" t="s">
        <v>52</v>
      </c>
      <c r="AE26" s="25" t="s">
        <v>34</v>
      </c>
      <c r="AH26" s="10">
        <f>AVERAGE(AH8:AH24)</f>
        <v>452.65508021390372</v>
      </c>
      <c r="AI26" s="39">
        <f t="shared" ref="AI26" si="2">AVERAGE(AI8:AI24)</f>
        <v>0.67864329867151996</v>
      </c>
      <c r="AJ26" s="10"/>
      <c r="AK26" s="17">
        <f t="shared" ref="AK26" si="3">AVERAGE(AK8:AK24)</f>
        <v>84.074857376342138</v>
      </c>
      <c r="AL26" s="10"/>
      <c r="AM26" s="10"/>
      <c r="AN26" s="10"/>
      <c r="AO26" s="10"/>
      <c r="AP26" s="10"/>
      <c r="AQ26" s="10"/>
      <c r="AR26" s="24">
        <f>AVERAGE(AR8:AR25)</f>
        <v>11.111810613862938</v>
      </c>
      <c r="AS26" s="24">
        <f t="shared" ref="AS26" si="4">AVERAGE(AS8:AS25)</f>
        <v>31.707701081878682</v>
      </c>
      <c r="AT26" s="24">
        <f t="shared" ref="AT26" si="5">AVERAGE(AT8:AT25)</f>
        <v>29.063829255922194</v>
      </c>
      <c r="AU26" s="24">
        <f t="shared" ref="AU26" si="6">AVERAGE(AU8:AU25)</f>
        <v>24.480805088656105</v>
      </c>
      <c r="AV26" s="24">
        <f t="shared" ref="AV26" si="7">AVERAGE(AV8:AV25)</f>
        <v>20.538926108237444</v>
      </c>
      <c r="AW26" s="24">
        <f t="shared" ref="AW26" si="8">AVERAGE(AW8:AW25)</f>
        <v>18.48933675849516</v>
      </c>
      <c r="AX26" s="47">
        <f t="shared" ref="AX26" si="9">AVERAGE(AX8:AX25)</f>
        <v>22.601159742104798</v>
      </c>
      <c r="AY26" s="24">
        <f t="shared" ref="AY26" si="10">AVERAGE(AY8:AY25)</f>
        <v>1.8520202020202019</v>
      </c>
      <c r="AZ26" s="24">
        <f t="shared" ref="AZ26" si="11">AVERAGE(AZ8:AZ25)</f>
        <v>1.4353535353535352</v>
      </c>
      <c r="BA26" s="24">
        <f t="shared" ref="BA26" si="12">AVERAGE(BA8:BA25)</f>
        <v>1.0626262626262628</v>
      </c>
    </row>
    <row r="27" spans="1:67" x14ac:dyDescent="0.3">
      <c r="B27" s="25" t="s">
        <v>35</v>
      </c>
      <c r="E27" s="18">
        <f>_xlfn.STDEV.S(E8:E24)/E26</f>
        <v>2.4049520630990848E-2</v>
      </c>
      <c r="F27" s="18">
        <f>_xlfn.STDEV.S(F8:F24)/F26</f>
        <v>2.4049520630990799E-2</v>
      </c>
      <c r="H27" s="18">
        <f>_xlfn.STDEV.S(H8:H24)/H26</f>
        <v>0.24064748540376166</v>
      </c>
      <c r="O27" s="34">
        <f>_xlfn.STDEV.S(O8:O25)/O26</f>
        <v>0.91227677927961193</v>
      </c>
      <c r="P27" s="34">
        <f t="shared" ref="P27:X27" si="13">_xlfn.STDEV.S(P8:P25)/P26</f>
        <v>0.55073140131838472</v>
      </c>
      <c r="Q27" s="34">
        <f t="shared" si="13"/>
        <v>0.67311637363340959</v>
      </c>
      <c r="R27" s="34">
        <f t="shared" si="13"/>
        <v>0.78594123509120561</v>
      </c>
      <c r="S27" s="34">
        <f t="shared" si="13"/>
        <v>0.88529283913368795</v>
      </c>
      <c r="T27" s="34">
        <f t="shared" si="13"/>
        <v>0.98277194553150282</v>
      </c>
      <c r="U27" s="34">
        <f t="shared" si="13"/>
        <v>0.69405113581523881</v>
      </c>
      <c r="V27" s="34">
        <f t="shared" si="13"/>
        <v>0.33742269747115283</v>
      </c>
      <c r="W27" s="34">
        <f t="shared" si="13"/>
        <v>0.49295690466613989</v>
      </c>
      <c r="X27" s="34">
        <f t="shared" si="13"/>
        <v>0.62287085887401483</v>
      </c>
      <c r="AE27" s="25" t="s">
        <v>35</v>
      </c>
      <c r="AH27" s="18">
        <f>_xlfn.STDEV.S(AH8:AH24)/AH26</f>
        <v>4.4343490303512458E-2</v>
      </c>
      <c r="AI27" s="18">
        <f>_xlfn.STDEV.S(AI8:AI24)/AI26</f>
        <v>4.4343490303512499E-2</v>
      </c>
      <c r="AK27" s="18">
        <f>_xlfn.STDEV.S(AK8:AK24)/AK26</f>
        <v>0.17918332078909516</v>
      </c>
      <c r="AR27" s="34">
        <f>_xlfn.STDEV.S(AR8:AR25)/AR26</f>
        <v>0.86257564291871691</v>
      </c>
      <c r="AS27" s="34">
        <f t="shared" ref="AS27" si="14">_xlfn.STDEV.S(AS8:AS25)/AS26</f>
        <v>0.65113360618172855</v>
      </c>
      <c r="AT27" s="34">
        <f t="shared" ref="AT27" si="15">_xlfn.STDEV.S(AT8:AT25)/AT26</f>
        <v>0.72352041519501709</v>
      </c>
      <c r="AU27" s="34">
        <f t="shared" ref="AU27" si="16">_xlfn.STDEV.S(AU8:AU25)/AU26</f>
        <v>0.84711517427413308</v>
      </c>
      <c r="AV27" s="34">
        <f t="shared" ref="AV27" si="17">_xlfn.STDEV.S(AV8:AV25)/AV26</f>
        <v>0.96509409541548719</v>
      </c>
      <c r="AW27" s="34">
        <f t="shared" ref="AW27" si="18">_xlfn.STDEV.S(AW8:AW25)/AW26</f>
        <v>1.0245746742893862</v>
      </c>
      <c r="AX27" s="34">
        <f t="shared" ref="AX27" si="19">_xlfn.STDEV.S(AX8:AX25)/AX26</f>
        <v>0.77810420084651455</v>
      </c>
      <c r="AY27" s="34">
        <f t="shared" ref="AY27" si="20">_xlfn.STDEV.S(AY8:AY25)/AY26</f>
        <v>0.57278251773819455</v>
      </c>
      <c r="AZ27" s="34">
        <f t="shared" ref="AZ27" si="21">_xlfn.STDEV.S(AZ8:AZ25)/AZ26</f>
        <v>0.72453518620243063</v>
      </c>
      <c r="BA27" s="34">
        <f t="shared" ref="BA27" si="22">_xlfn.STDEV.S(BA8:BA25)/BA26</f>
        <v>0.90253679270363052</v>
      </c>
    </row>
    <row r="29" spans="1:67" x14ac:dyDescent="0.3">
      <c r="A29" s="1"/>
      <c r="B29" s="2" t="s">
        <v>25</v>
      </c>
      <c r="C29" s="9">
        <v>44256</v>
      </c>
      <c r="E29" s="19">
        <v>328.01272727272732</v>
      </c>
      <c r="F29" s="38">
        <v>0.48237165775401075</v>
      </c>
      <c r="G29" s="19"/>
      <c r="H29" s="19">
        <v>121.19638624058479</v>
      </c>
      <c r="I29" s="21"/>
      <c r="J29" s="21"/>
      <c r="K29" s="21"/>
      <c r="L29" s="21"/>
      <c r="M29" s="21"/>
      <c r="N29" s="21"/>
      <c r="O29" s="28">
        <v>12.529675404503621</v>
      </c>
      <c r="P29" s="28">
        <v>43.825227765803909</v>
      </c>
      <c r="Q29" s="28">
        <v>32.490352119267122</v>
      </c>
      <c r="R29" s="28">
        <v>18.664257855597153</v>
      </c>
      <c r="S29" s="28">
        <v>10.636970813063822</v>
      </c>
      <c r="T29" s="28">
        <v>3.7457133681825039</v>
      </c>
      <c r="U29" s="27">
        <v>20.315366221069691</v>
      </c>
      <c r="V29" s="22">
        <v>2.6363636363636362</v>
      </c>
      <c r="W29" s="22">
        <v>2.2727272727272729</v>
      </c>
      <c r="X29" s="22">
        <v>0.63636363636363635</v>
      </c>
      <c r="Y29" s="5" t="s">
        <v>53</v>
      </c>
      <c r="Z29" t="s">
        <v>28</v>
      </c>
      <c r="AD29" s="1"/>
      <c r="AE29" s="2" t="s">
        <v>27</v>
      </c>
      <c r="AF29" s="9">
        <v>44256</v>
      </c>
      <c r="AH29" s="19">
        <v>436.12999999999994</v>
      </c>
      <c r="AI29" s="38">
        <v>0.65386806596701652</v>
      </c>
      <c r="AJ29" s="19"/>
      <c r="AK29" s="19">
        <v>91.723341541530999</v>
      </c>
      <c r="AL29" s="20"/>
      <c r="AM29" s="20"/>
      <c r="AN29" s="20"/>
      <c r="AO29" s="20"/>
      <c r="AP29" s="20"/>
      <c r="AQ29" s="20"/>
      <c r="AR29" s="28">
        <v>3.3771663031245938</v>
      </c>
      <c r="AS29" s="28">
        <v>11.920702504512034</v>
      </c>
      <c r="AT29" s="28">
        <v>10.252393494527741</v>
      </c>
      <c r="AU29" s="28">
        <v>6.7004481820625923</v>
      </c>
      <c r="AV29" s="28">
        <v>5.0626534406177832</v>
      </c>
      <c r="AW29" s="28">
        <v>2.869899646792025</v>
      </c>
      <c r="AX29" s="27">
        <v>6.6972105952727965</v>
      </c>
      <c r="AY29" s="22">
        <v>0.36363636363636365</v>
      </c>
      <c r="AZ29" s="22">
        <v>0.27272727272727271</v>
      </c>
      <c r="BA29" s="22">
        <v>0</v>
      </c>
      <c r="BB29" s="5" t="s">
        <v>53</v>
      </c>
      <c r="BC29" t="s">
        <v>28</v>
      </c>
      <c r="BI29" s="5"/>
      <c r="BJ29" s="2"/>
      <c r="BK29" s="2"/>
      <c r="BL29" s="5"/>
      <c r="BM29" s="6"/>
      <c r="BO29" s="5"/>
    </row>
    <row r="30" spans="1:67" x14ac:dyDescent="0.3">
      <c r="A30" s="1"/>
      <c r="B30" s="2" t="s">
        <v>25</v>
      </c>
      <c r="C30" s="9">
        <v>44470</v>
      </c>
      <c r="E30" s="19">
        <v>321.21636363636367</v>
      </c>
      <c r="F30" s="38">
        <v>0.47237700534759353</v>
      </c>
      <c r="G30" s="19"/>
      <c r="H30" s="19">
        <v>104.99984605155865</v>
      </c>
      <c r="I30" s="21"/>
      <c r="J30" s="21"/>
      <c r="K30" s="21"/>
      <c r="L30" s="21"/>
      <c r="M30" s="21"/>
      <c r="N30" s="21"/>
      <c r="O30" s="28">
        <v>11.214499167183648</v>
      </c>
      <c r="P30" s="28">
        <v>29.538504109141172</v>
      </c>
      <c r="Q30" s="28">
        <v>19.757674891101896</v>
      </c>
      <c r="R30" s="28">
        <v>9.9688081047431183</v>
      </c>
      <c r="S30" s="28">
        <v>5.6756571471994928</v>
      </c>
      <c r="T30" s="28">
        <v>3.3576590106730548</v>
      </c>
      <c r="U30" s="27">
        <v>13.252133738340399</v>
      </c>
      <c r="V30" s="22">
        <v>2.3636363636363638</v>
      </c>
      <c r="W30" s="22">
        <v>1.9090909090909092</v>
      </c>
      <c r="X30" s="22">
        <v>0.63636363636363635</v>
      </c>
      <c r="Y30" s="5" t="s">
        <v>53</v>
      </c>
      <c r="Z30" t="s">
        <v>28</v>
      </c>
      <c r="AD30" s="1"/>
      <c r="AE30" s="2" t="s">
        <v>27</v>
      </c>
      <c r="AF30" s="9">
        <v>44470</v>
      </c>
      <c r="AH30" s="19">
        <v>443.67272727272723</v>
      </c>
      <c r="AI30" s="38">
        <v>0.66517650265776207</v>
      </c>
      <c r="AJ30" s="19"/>
      <c r="AK30" s="19">
        <v>88.304370604157782</v>
      </c>
      <c r="AL30" s="20"/>
      <c r="AM30" s="20"/>
      <c r="AN30" s="20"/>
      <c r="AO30" s="20"/>
      <c r="AP30" s="20"/>
      <c r="AQ30" s="20"/>
      <c r="AR30" s="28">
        <v>15.262069721786155</v>
      </c>
      <c r="AS30" s="28">
        <v>43.356930986901574</v>
      </c>
      <c r="AT30" s="28">
        <v>38.492438667033703</v>
      </c>
      <c r="AU30" s="28">
        <v>24.562731306899671</v>
      </c>
      <c r="AV30" s="28">
        <v>18.670793385490391</v>
      </c>
      <c r="AW30" s="28">
        <v>13.864641081200141</v>
      </c>
      <c r="AX30" s="27">
        <v>25.701600858218605</v>
      </c>
      <c r="AY30" s="22">
        <v>2.5454545454545454</v>
      </c>
      <c r="AZ30" s="22">
        <v>2.1818181818181817</v>
      </c>
      <c r="BA30" s="22">
        <v>0.63636363636363635</v>
      </c>
      <c r="BB30" s="5" t="s">
        <v>53</v>
      </c>
      <c r="BC30" t="s">
        <v>28</v>
      </c>
    </row>
    <row r="31" spans="1:67" x14ac:dyDescent="0.3">
      <c r="A31" s="1"/>
      <c r="B31" s="2" t="s">
        <v>25</v>
      </c>
      <c r="C31" s="52">
        <v>44835</v>
      </c>
      <c r="D31" s="9"/>
      <c r="E31" s="19">
        <v>352.11727272727273</v>
      </c>
      <c r="F31" s="38">
        <v>0.51781951871657761</v>
      </c>
      <c r="G31" s="19"/>
      <c r="H31" s="19"/>
      <c r="I31" s="21"/>
      <c r="J31" s="21"/>
      <c r="K31" s="21"/>
      <c r="L31" s="21"/>
      <c r="M31" s="21"/>
      <c r="N31" s="21"/>
      <c r="O31" s="28">
        <v>41.690252533352776</v>
      </c>
      <c r="P31" s="28">
        <v>57.25404513063291</v>
      </c>
      <c r="Q31" s="28">
        <v>44.631633451000852</v>
      </c>
      <c r="R31" s="28">
        <v>32.788163028034674</v>
      </c>
      <c r="S31" s="28">
        <v>16.730856279195084</v>
      </c>
      <c r="T31" s="28">
        <v>14.905220381097916</v>
      </c>
      <c r="U31" s="27">
        <v>34.666695133885696</v>
      </c>
      <c r="V31" s="22">
        <v>3.3636363636363638</v>
      </c>
      <c r="W31" s="22">
        <v>2.7272727272727271</v>
      </c>
      <c r="X31" s="22">
        <v>1.5454545454545454</v>
      </c>
      <c r="Y31" s="5" t="s">
        <v>53</v>
      </c>
      <c r="Z31" t="s">
        <v>28</v>
      </c>
      <c r="AD31" s="1"/>
      <c r="AE31" s="2" t="s">
        <v>27</v>
      </c>
      <c r="AF31" s="52">
        <v>44835</v>
      </c>
      <c r="AH31" s="19">
        <v>437.8054545454545</v>
      </c>
      <c r="AI31" s="38">
        <v>0.65637999182227058</v>
      </c>
      <c r="AJ31" s="19"/>
      <c r="AK31" s="19"/>
      <c r="AL31" s="21"/>
      <c r="AM31" s="21"/>
      <c r="AN31" s="21"/>
      <c r="AO31" s="21"/>
      <c r="AP31" s="21"/>
      <c r="AQ31" s="21"/>
      <c r="AR31" s="28">
        <v>20.64699542331762</v>
      </c>
      <c r="AS31" s="28">
        <v>62.879183743832257</v>
      </c>
      <c r="AT31" s="28">
        <v>57.562179280841242</v>
      </c>
      <c r="AU31" s="28">
        <v>48.321617806634869</v>
      </c>
      <c r="AV31" s="28">
        <v>38.02442382849808</v>
      </c>
      <c r="AW31" s="28">
        <v>30.797368235606498</v>
      </c>
      <c r="AX31" s="27">
        <v>43.038628053121755</v>
      </c>
      <c r="AY31" s="22">
        <v>3.4545454545454546</v>
      </c>
      <c r="AZ31" s="22">
        <v>2.7272727272727271</v>
      </c>
      <c r="BA31" s="22">
        <v>1.4545454545454546</v>
      </c>
      <c r="BB31" s="5" t="s">
        <v>53</v>
      </c>
      <c r="BC31" t="s">
        <v>28</v>
      </c>
    </row>
    <row r="32" spans="1:67" x14ac:dyDescent="0.3">
      <c r="A32" s="1"/>
      <c r="B32" s="2" t="s">
        <v>25</v>
      </c>
      <c r="C32" s="9">
        <v>44256</v>
      </c>
      <c r="E32" s="19">
        <v>339.26818181818186</v>
      </c>
      <c r="F32" s="38">
        <v>0.49892379679144389</v>
      </c>
      <c r="G32" s="19"/>
      <c r="H32" s="19">
        <v>105.6413586533986</v>
      </c>
      <c r="I32" s="21"/>
      <c r="J32" s="21"/>
      <c r="K32" s="21"/>
      <c r="L32" s="21"/>
      <c r="M32" s="21"/>
      <c r="N32" s="21"/>
      <c r="O32" s="28">
        <v>2.1651294005671402</v>
      </c>
      <c r="P32" s="28">
        <v>4.9293081403987467</v>
      </c>
      <c r="Q32" s="28">
        <v>3.8942735373838602</v>
      </c>
      <c r="R32" s="28">
        <v>2.6552292306513312</v>
      </c>
      <c r="S32" s="28">
        <v>2.0521971836769048</v>
      </c>
      <c r="T32" s="28">
        <v>1.7905213666212019</v>
      </c>
      <c r="U32" s="27">
        <v>2.9144431432165305</v>
      </c>
      <c r="V32" s="22">
        <v>1.3636363636363635</v>
      </c>
      <c r="W32" s="22">
        <v>0.72727272727272729</v>
      </c>
      <c r="X32" s="22">
        <v>0</v>
      </c>
      <c r="Y32" s="5" t="s">
        <v>29</v>
      </c>
      <c r="Z32" t="s">
        <v>28</v>
      </c>
      <c r="AD32" s="1"/>
      <c r="AE32" s="2" t="s">
        <v>27</v>
      </c>
      <c r="AF32" s="9">
        <v>44256</v>
      </c>
      <c r="AH32" s="19">
        <v>431.24181818181825</v>
      </c>
      <c r="AI32" s="38">
        <v>0.64653945754395525</v>
      </c>
      <c r="AJ32" s="19"/>
      <c r="AK32" s="19">
        <v>91.807484610241261</v>
      </c>
      <c r="AL32" s="20"/>
      <c r="AM32" s="20"/>
      <c r="AN32" s="20"/>
      <c r="AO32" s="20"/>
      <c r="AP32" s="20"/>
      <c r="AQ32" s="20"/>
      <c r="AR32" s="28">
        <v>9.7350553353279494</v>
      </c>
      <c r="AS32" s="28">
        <v>17.773209448895145</v>
      </c>
      <c r="AT32" s="28">
        <v>16.549480634476151</v>
      </c>
      <c r="AU32" s="28">
        <v>12.944997312161643</v>
      </c>
      <c r="AV32" s="28">
        <v>8.2004937091198418</v>
      </c>
      <c r="AW32" s="28">
        <v>5.1347388608601374</v>
      </c>
      <c r="AX32" s="27">
        <v>11.722995883473477</v>
      </c>
      <c r="AY32" s="22">
        <v>1.1818181818181819</v>
      </c>
      <c r="AZ32" s="22">
        <v>0.90909090909090906</v>
      </c>
      <c r="BA32" s="22">
        <v>0.54545454545454541</v>
      </c>
      <c r="BB32" s="5" t="s">
        <v>29</v>
      </c>
      <c r="BC32" t="s">
        <v>28</v>
      </c>
    </row>
    <row r="33" spans="1:55" x14ac:dyDescent="0.3">
      <c r="A33" s="1"/>
      <c r="B33" s="2" t="s">
        <v>25</v>
      </c>
      <c r="C33" s="9">
        <v>44470</v>
      </c>
      <c r="E33" s="19">
        <v>335.74181818181819</v>
      </c>
      <c r="F33" s="38">
        <v>0.49373796791443847</v>
      </c>
      <c r="G33" s="19"/>
      <c r="H33" s="19">
        <v>101.57623194506992</v>
      </c>
      <c r="I33" s="21"/>
      <c r="J33" s="21"/>
      <c r="K33" s="21"/>
      <c r="L33" s="21"/>
      <c r="M33" s="21"/>
      <c r="N33" s="21"/>
      <c r="O33" s="28">
        <v>36.670168453394389</v>
      </c>
      <c r="P33" s="28">
        <v>58.938419249929893</v>
      </c>
      <c r="Q33" s="28">
        <v>55.196700718167079</v>
      </c>
      <c r="R33" s="28">
        <v>49.268952334376657</v>
      </c>
      <c r="S33" s="28">
        <v>39.882226713181474</v>
      </c>
      <c r="T33" s="28">
        <v>35.821145039905694</v>
      </c>
      <c r="U33" s="27">
        <v>45.962935418159198</v>
      </c>
      <c r="V33" s="22">
        <v>2.9090909090909092</v>
      </c>
      <c r="W33" s="22">
        <v>2.7272727272727271</v>
      </c>
      <c r="X33" s="22">
        <v>2.2727272727272729</v>
      </c>
      <c r="Y33" s="5" t="s">
        <v>29</v>
      </c>
      <c r="Z33" t="s">
        <v>28</v>
      </c>
      <c r="AD33" s="1"/>
      <c r="AE33" s="2" t="s">
        <v>27</v>
      </c>
      <c r="AF33" s="9">
        <v>44470</v>
      </c>
      <c r="AH33" s="19">
        <v>436.34636363636366</v>
      </c>
      <c r="AI33" s="38">
        <v>0.65419244922993058</v>
      </c>
      <c r="AJ33" s="19"/>
      <c r="AK33" s="19">
        <v>91.652659138361273</v>
      </c>
      <c r="AL33" s="20"/>
      <c r="AM33" s="20"/>
      <c r="AN33" s="20"/>
      <c r="AO33" s="20"/>
      <c r="AP33" s="20"/>
      <c r="AQ33" s="20"/>
      <c r="AR33" s="28">
        <v>37.808805341915381</v>
      </c>
      <c r="AS33" s="28">
        <v>40.442598722740023</v>
      </c>
      <c r="AT33" s="28">
        <v>30.91456502768726</v>
      </c>
      <c r="AU33" s="28">
        <v>23.566287888283544</v>
      </c>
      <c r="AV33" s="28">
        <v>16.638987674347479</v>
      </c>
      <c r="AW33" s="28">
        <v>16.225040599162057</v>
      </c>
      <c r="AX33" s="27">
        <v>27.599380875689288</v>
      </c>
      <c r="AY33" s="22">
        <v>2.1818181818181817</v>
      </c>
      <c r="AZ33" s="22">
        <v>1.7272727272727273</v>
      </c>
      <c r="BA33" s="22">
        <v>0.72727272727272729</v>
      </c>
      <c r="BB33" s="5" t="s">
        <v>29</v>
      </c>
      <c r="BC33" t="s">
        <v>28</v>
      </c>
    </row>
    <row r="34" spans="1:55" x14ac:dyDescent="0.3">
      <c r="A34" s="1"/>
      <c r="B34" s="2" t="s">
        <v>25</v>
      </c>
      <c r="C34" s="52">
        <v>44835</v>
      </c>
      <c r="E34" s="19">
        <v>336.73272727272729</v>
      </c>
      <c r="F34" s="38">
        <v>0.49519518716577532</v>
      </c>
      <c r="G34" s="19"/>
      <c r="H34" s="19"/>
      <c r="I34" s="21"/>
      <c r="J34" s="21"/>
      <c r="K34" s="21"/>
      <c r="L34" s="21"/>
      <c r="M34" s="21"/>
      <c r="N34" s="21"/>
      <c r="O34" s="28">
        <v>36.974401514795858</v>
      </c>
      <c r="P34" s="28">
        <v>64.284978776961267</v>
      </c>
      <c r="Q34" s="28">
        <v>64.012507607066922</v>
      </c>
      <c r="R34" s="28">
        <v>64.288476008773287</v>
      </c>
      <c r="S34" s="28">
        <v>56.050226685519824</v>
      </c>
      <c r="T34" s="28">
        <v>44.099545776325371</v>
      </c>
      <c r="U34" s="27">
        <v>54.951689394907092</v>
      </c>
      <c r="V34" s="22">
        <v>3.3636363636363638</v>
      </c>
      <c r="W34" s="22">
        <v>3</v>
      </c>
      <c r="X34" s="22">
        <v>2.9090909090909092</v>
      </c>
      <c r="Y34" s="5" t="s">
        <v>29</v>
      </c>
      <c r="Z34" t="s">
        <v>28</v>
      </c>
      <c r="AE34" s="2" t="s">
        <v>27</v>
      </c>
      <c r="AF34" s="52">
        <v>44835</v>
      </c>
      <c r="AH34" s="19">
        <v>430.43000000000006</v>
      </c>
      <c r="AI34" s="38">
        <v>0.64532233883058487</v>
      </c>
      <c r="AJ34" s="19"/>
      <c r="AK34" s="19"/>
      <c r="AL34" s="21"/>
      <c r="AM34" s="21"/>
      <c r="AN34" s="21"/>
      <c r="AO34" s="21"/>
      <c r="AP34" s="21"/>
      <c r="AQ34" s="21"/>
      <c r="AR34" s="28">
        <v>51.639295495176228</v>
      </c>
      <c r="AS34" s="28">
        <v>70.110155082645164</v>
      </c>
      <c r="AT34" s="28">
        <v>61.05359605571244</v>
      </c>
      <c r="AU34" s="28">
        <v>57.411501806273662</v>
      </c>
      <c r="AV34" s="28">
        <v>55.156001029188388</v>
      </c>
      <c r="AW34" s="28">
        <v>49.941775610609696</v>
      </c>
      <c r="AX34" s="27">
        <v>57.881663546463528</v>
      </c>
      <c r="AY34" s="22">
        <v>3.2727272727272729</v>
      </c>
      <c r="AZ34" s="22">
        <v>2.7272727272727271</v>
      </c>
      <c r="BA34" s="22">
        <v>2.7272727272727271</v>
      </c>
      <c r="BB34" s="5" t="s">
        <v>29</v>
      </c>
      <c r="BC34" t="s">
        <v>28</v>
      </c>
    </row>
    <row r="35" spans="1:55" x14ac:dyDescent="0.3">
      <c r="A35" s="1"/>
      <c r="B35" s="2" t="s">
        <v>25</v>
      </c>
      <c r="C35" s="9">
        <v>44256</v>
      </c>
      <c r="E35" s="19">
        <v>348.55454545454546</v>
      </c>
      <c r="F35" s="38">
        <v>0.51258021390374331</v>
      </c>
      <c r="G35" s="19"/>
      <c r="H35" s="19">
        <v>110.00075673900336</v>
      </c>
      <c r="I35" s="21"/>
      <c r="J35" s="21"/>
      <c r="K35" s="21"/>
      <c r="L35" s="21"/>
      <c r="M35" s="21"/>
      <c r="N35" s="21"/>
      <c r="O35" s="28">
        <v>9.2909886721815251</v>
      </c>
      <c r="P35" s="28">
        <v>41.9213304921374</v>
      </c>
      <c r="Q35" s="28">
        <v>31.814175022077645</v>
      </c>
      <c r="R35" s="28">
        <v>8.4624595582510818</v>
      </c>
      <c r="S35" s="28">
        <v>6.3895497110758814</v>
      </c>
      <c r="T35" s="28">
        <v>7.1619569088303043</v>
      </c>
      <c r="U35" s="27">
        <v>17.506743394092304</v>
      </c>
      <c r="V35" s="22">
        <v>3.0909090909090908</v>
      </c>
      <c r="W35" s="22">
        <v>2.4545454545454546</v>
      </c>
      <c r="X35" s="22">
        <v>0.72727272727272729</v>
      </c>
      <c r="Y35" s="5" t="s">
        <v>30</v>
      </c>
      <c r="Z35" t="s">
        <v>28</v>
      </c>
      <c r="AD35" s="1"/>
      <c r="AE35" s="2" t="s">
        <v>27</v>
      </c>
      <c r="AF35" s="9">
        <v>44256</v>
      </c>
      <c r="AH35" s="19">
        <v>456.14363636363646</v>
      </c>
      <c r="AI35" s="38">
        <v>0.68387351778656125</v>
      </c>
      <c r="AJ35" s="19"/>
      <c r="AK35" s="19">
        <v>78.22767928195168</v>
      </c>
      <c r="AL35" s="20"/>
      <c r="AM35" s="20"/>
      <c r="AN35" s="20"/>
      <c r="AO35" s="20"/>
      <c r="AP35" s="20"/>
      <c r="AQ35" s="20"/>
      <c r="AR35" s="28">
        <v>2.4925827367120927</v>
      </c>
      <c r="AS35" s="28">
        <v>5.8712278768777386</v>
      </c>
      <c r="AT35" s="28">
        <v>5.6683891862872908</v>
      </c>
      <c r="AU35" s="28">
        <v>5.0821657093631591</v>
      </c>
      <c r="AV35" s="28">
        <v>4.3289178901846803</v>
      </c>
      <c r="AW35" s="28">
        <v>3.1051486604891676</v>
      </c>
      <c r="AX35" s="27">
        <v>4.4247386766523551</v>
      </c>
      <c r="AY35" s="22">
        <v>0.81818181818181823</v>
      </c>
      <c r="AZ35" s="22">
        <v>0.36363636363636365</v>
      </c>
      <c r="BA35" s="22">
        <v>0</v>
      </c>
      <c r="BB35" s="5" t="s">
        <v>30</v>
      </c>
      <c r="BC35" t="s">
        <v>28</v>
      </c>
    </row>
    <row r="36" spans="1:55" x14ac:dyDescent="0.3">
      <c r="A36" s="1"/>
      <c r="B36" s="2" t="s">
        <v>25</v>
      </c>
      <c r="C36" s="9">
        <v>44470</v>
      </c>
      <c r="E36" s="19">
        <v>344.32818181818186</v>
      </c>
      <c r="F36" s="38">
        <v>0.50636497326203211</v>
      </c>
      <c r="G36" s="19"/>
      <c r="H36" s="19">
        <v>98.842551366032453</v>
      </c>
      <c r="I36" s="21"/>
      <c r="J36" s="21"/>
      <c r="K36" s="21"/>
      <c r="L36" s="21"/>
      <c r="M36" s="21"/>
      <c r="N36" s="21"/>
      <c r="O36" s="28">
        <v>14.014405653925962</v>
      </c>
      <c r="P36" s="28">
        <v>66.033877684518473</v>
      </c>
      <c r="Q36" s="28">
        <v>58.40605273664999</v>
      </c>
      <c r="R36" s="28">
        <v>37.177636205748051</v>
      </c>
      <c r="S36" s="28">
        <v>10.712370994431449</v>
      </c>
      <c r="T36" s="28">
        <v>6.7303119577551831</v>
      </c>
      <c r="U36" s="27">
        <v>32.179109205504851</v>
      </c>
      <c r="V36" s="22">
        <v>3</v>
      </c>
      <c r="W36" s="22">
        <v>2.6363636363636362</v>
      </c>
      <c r="X36" s="22">
        <v>1.4545454545454546</v>
      </c>
      <c r="Y36" s="5" t="s">
        <v>30</v>
      </c>
      <c r="Z36" t="s">
        <v>28</v>
      </c>
      <c r="AD36" s="1"/>
      <c r="AE36" s="2" t="s">
        <v>27</v>
      </c>
      <c r="AF36" s="9">
        <v>44470</v>
      </c>
      <c r="AH36" s="19">
        <v>462.37818181818182</v>
      </c>
      <c r="AI36" s="38">
        <v>0.69322066239607472</v>
      </c>
      <c r="AJ36" s="19"/>
      <c r="AK36" s="19">
        <v>53.768678204985164</v>
      </c>
      <c r="AL36" s="20"/>
      <c r="AM36" s="20"/>
      <c r="AN36" s="20"/>
      <c r="AO36" s="20"/>
      <c r="AP36" s="20"/>
      <c r="AQ36" s="20"/>
      <c r="AR36" s="28">
        <v>5.9180688627590463</v>
      </c>
      <c r="AS36" s="28">
        <v>26.135490615817005</v>
      </c>
      <c r="AT36" s="28">
        <v>26.847477424462593</v>
      </c>
      <c r="AU36" s="28">
        <v>19.394027000255782</v>
      </c>
      <c r="AV36" s="28">
        <v>14.843397412495102</v>
      </c>
      <c r="AW36" s="28">
        <v>12.564853219387443</v>
      </c>
      <c r="AX36" s="27">
        <v>17.617219089196162</v>
      </c>
      <c r="AY36" s="22">
        <v>1.4545454545454546</v>
      </c>
      <c r="AZ36" s="22">
        <v>1.4545454545454546</v>
      </c>
      <c r="BA36" s="22">
        <v>0.63636363636363635</v>
      </c>
      <c r="BB36" s="5" t="s">
        <v>30</v>
      </c>
      <c r="BC36" t="s">
        <v>28</v>
      </c>
    </row>
    <row r="37" spans="1:55" x14ac:dyDescent="0.3">
      <c r="A37" s="1"/>
      <c r="B37" s="2" t="s">
        <v>25</v>
      </c>
      <c r="C37" s="52">
        <v>44835</v>
      </c>
      <c r="E37" s="19">
        <v>334.78</v>
      </c>
      <c r="F37" s="38">
        <v>0.49232352941176472</v>
      </c>
      <c r="G37" s="19"/>
      <c r="H37" s="19"/>
      <c r="I37" s="21"/>
      <c r="J37" s="21"/>
      <c r="K37" s="21"/>
      <c r="L37" s="21"/>
      <c r="M37" s="21"/>
      <c r="N37" s="21"/>
      <c r="O37" s="28">
        <v>-2.2264576085921892E-2</v>
      </c>
      <c r="P37" s="28">
        <v>60.532927432379267</v>
      </c>
      <c r="Q37" s="28">
        <v>68.515226466796136</v>
      </c>
      <c r="R37" s="28">
        <v>63.112524729173771</v>
      </c>
      <c r="S37" s="28">
        <v>50.785921807512622</v>
      </c>
      <c r="T37" s="28">
        <v>40.577768594202198</v>
      </c>
      <c r="U37" s="27">
        <v>46.647943566905759</v>
      </c>
      <c r="V37" s="22">
        <v>3.6363636363636362</v>
      </c>
      <c r="W37" s="22">
        <v>3</v>
      </c>
      <c r="X37" s="22">
        <v>2.6363636363636362</v>
      </c>
      <c r="Y37" s="5" t="s">
        <v>30</v>
      </c>
      <c r="Z37" t="s">
        <v>28</v>
      </c>
      <c r="AE37" s="2" t="s">
        <v>27</v>
      </c>
      <c r="AF37" s="52">
        <v>44835</v>
      </c>
      <c r="AH37" s="19">
        <v>457.5236363636364</v>
      </c>
      <c r="AI37" s="38">
        <v>0.6859424833038027</v>
      </c>
      <c r="AJ37" s="19"/>
      <c r="AK37" s="19"/>
      <c r="AL37" s="21"/>
      <c r="AM37" s="21"/>
      <c r="AN37" s="21"/>
      <c r="AO37" s="21"/>
      <c r="AP37" s="21"/>
      <c r="AQ37" s="21"/>
      <c r="AR37" s="28">
        <v>12.672526395390605</v>
      </c>
      <c r="AS37" s="28">
        <v>64.156417530145873</v>
      </c>
      <c r="AT37" s="28">
        <v>66.493772343415671</v>
      </c>
      <c r="AU37" s="28">
        <v>64.504483740511674</v>
      </c>
      <c r="AV37" s="28">
        <v>61.125269809293535</v>
      </c>
      <c r="AW37" s="28">
        <v>49.064486786902535</v>
      </c>
      <c r="AX37" s="27">
        <v>53.406819743696275</v>
      </c>
      <c r="AY37" s="22">
        <v>3.1818181818181817</v>
      </c>
      <c r="AZ37" s="22">
        <v>2.9090909090909092</v>
      </c>
      <c r="BA37" s="22">
        <v>2.7272727272727271</v>
      </c>
      <c r="BB37" s="5" t="s">
        <v>30</v>
      </c>
      <c r="BC37" t="s">
        <v>28</v>
      </c>
    </row>
    <row r="38" spans="1:55" x14ac:dyDescent="0.3">
      <c r="A38" s="1"/>
      <c r="B38" s="2" t="s">
        <v>25</v>
      </c>
      <c r="C38" s="9">
        <v>44256</v>
      </c>
      <c r="E38" s="19">
        <v>335.97818181818178</v>
      </c>
      <c r="F38" s="38">
        <v>0.49408556149732613</v>
      </c>
      <c r="G38" s="19"/>
      <c r="H38" s="19">
        <v>125.38213368449748</v>
      </c>
      <c r="I38" s="21"/>
      <c r="J38" s="21"/>
      <c r="K38" s="21"/>
      <c r="L38" s="21"/>
      <c r="M38" s="21"/>
      <c r="N38" s="21"/>
      <c r="O38" s="28">
        <v>6.7642736483679871</v>
      </c>
      <c r="P38" s="28">
        <v>32.78732801796378</v>
      </c>
      <c r="Q38" s="28">
        <v>32.529009468065944</v>
      </c>
      <c r="R38" s="28">
        <v>21.653560048827448</v>
      </c>
      <c r="S38" s="28">
        <v>11.494735885903003</v>
      </c>
      <c r="T38" s="28">
        <v>3.7833077853369024</v>
      </c>
      <c r="U38" s="27">
        <v>18.16870247574418</v>
      </c>
      <c r="V38" s="22">
        <v>2.2727272727272729</v>
      </c>
      <c r="W38" s="22">
        <v>2.1818181818181817</v>
      </c>
      <c r="X38" s="22">
        <v>0.81818181818181823</v>
      </c>
      <c r="Y38" s="5" t="s">
        <v>31</v>
      </c>
      <c r="Z38" t="s">
        <v>28</v>
      </c>
      <c r="AD38" s="1"/>
      <c r="AE38" s="2" t="s">
        <v>27</v>
      </c>
      <c r="AF38" s="9">
        <v>44256</v>
      </c>
      <c r="AH38" s="19">
        <v>453.85090909090906</v>
      </c>
      <c r="AI38" s="38">
        <v>0.68043614556358178</v>
      </c>
      <c r="AJ38" s="19"/>
      <c r="AK38" s="19">
        <v>91.227283479104869</v>
      </c>
      <c r="AL38" s="20"/>
      <c r="AM38" s="20"/>
      <c r="AN38" s="20"/>
      <c r="AO38" s="20"/>
      <c r="AP38" s="20"/>
      <c r="AQ38" s="20"/>
      <c r="AR38" s="28">
        <v>3.0089376117707287</v>
      </c>
      <c r="AS38" s="28">
        <v>5.6003286077445473</v>
      </c>
      <c r="AT38" s="28">
        <v>4.7119102726704973</v>
      </c>
      <c r="AU38" s="28">
        <v>4.0951908541855664</v>
      </c>
      <c r="AV38" s="28">
        <v>3.6646536087191608</v>
      </c>
      <c r="AW38" s="28">
        <v>3.3023705798995451</v>
      </c>
      <c r="AX38" s="27">
        <v>4.0638985891650075</v>
      </c>
      <c r="AY38" s="22">
        <v>0.18181818181818182</v>
      </c>
      <c r="AZ38" s="22">
        <v>0.45454545454545453</v>
      </c>
      <c r="BA38" s="22">
        <v>0.36363636363636365</v>
      </c>
      <c r="BB38" s="5" t="s">
        <v>31</v>
      </c>
      <c r="BC38" t="s">
        <v>28</v>
      </c>
    </row>
    <row r="39" spans="1:55" x14ac:dyDescent="0.3">
      <c r="A39" s="1"/>
      <c r="B39" s="2" t="s">
        <v>25</v>
      </c>
      <c r="C39" s="9">
        <v>44470</v>
      </c>
      <c r="E39" s="19">
        <v>345.13999999999993</v>
      </c>
      <c r="F39" s="38">
        <v>0.50755882352941173</v>
      </c>
      <c r="G39" s="19"/>
      <c r="H39" s="19">
        <v>71.859350538253452</v>
      </c>
      <c r="I39" s="21"/>
      <c r="J39" s="21"/>
      <c r="K39" s="21"/>
      <c r="L39" s="21"/>
      <c r="M39" s="21"/>
      <c r="N39" s="21"/>
      <c r="O39" s="28">
        <v>11.850146091670398</v>
      </c>
      <c r="P39" s="28">
        <v>34.772938592654434</v>
      </c>
      <c r="Q39" s="28">
        <v>37.878835134568583</v>
      </c>
      <c r="R39" s="28">
        <v>36.761152267389463</v>
      </c>
      <c r="S39" s="28">
        <v>22.790570672715386</v>
      </c>
      <c r="T39" s="28">
        <v>14.682777639011164</v>
      </c>
      <c r="U39" s="27">
        <v>26.456070066334906</v>
      </c>
      <c r="V39" s="22">
        <v>2.5454545454545454</v>
      </c>
      <c r="W39" s="22">
        <v>2.3636363636363638</v>
      </c>
      <c r="X39" s="22">
        <v>2.1818181818181817</v>
      </c>
      <c r="Y39" s="5" t="s">
        <v>31</v>
      </c>
      <c r="Z39" t="s">
        <v>28</v>
      </c>
      <c r="AD39" s="1"/>
      <c r="AE39" s="2" t="s">
        <v>27</v>
      </c>
      <c r="AF39" s="9">
        <v>44470</v>
      </c>
      <c r="AH39" s="19">
        <v>450.11545454545461</v>
      </c>
      <c r="AI39" s="38">
        <v>0.6748357639362137</v>
      </c>
      <c r="AJ39" s="19"/>
      <c r="AK39" s="19">
        <v>63.542387909176</v>
      </c>
      <c r="AL39" s="20"/>
      <c r="AM39" s="20"/>
      <c r="AN39" s="20"/>
      <c r="AO39" s="20"/>
      <c r="AP39" s="20"/>
      <c r="AQ39" s="20"/>
      <c r="AR39" s="28">
        <v>6.3444056342899415</v>
      </c>
      <c r="AS39" s="28">
        <v>38.808765202084622</v>
      </c>
      <c r="AT39" s="28">
        <v>40.647151372211333</v>
      </c>
      <c r="AU39" s="28">
        <v>37.247606812172087</v>
      </c>
      <c r="AV39" s="28">
        <v>31.607974368329607</v>
      </c>
      <c r="AW39" s="28">
        <v>27.353406113983905</v>
      </c>
      <c r="AX39" s="27">
        <v>30.334884917178581</v>
      </c>
      <c r="AY39" s="22">
        <v>2.2727272727272729</v>
      </c>
      <c r="AZ39" s="22">
        <v>2.3636363636363638</v>
      </c>
      <c r="BA39" s="22">
        <v>1.9090909090909092</v>
      </c>
      <c r="BB39" s="5" t="s">
        <v>31</v>
      </c>
      <c r="BC39" t="s">
        <v>28</v>
      </c>
    </row>
    <row r="40" spans="1:55" x14ac:dyDescent="0.3">
      <c r="A40" s="1"/>
      <c r="B40" s="2" t="s">
        <v>25</v>
      </c>
      <c r="C40" s="52">
        <v>44835</v>
      </c>
      <c r="E40" s="19">
        <v>341.89454545454544</v>
      </c>
      <c r="F40" s="38">
        <v>0.50278609625668447</v>
      </c>
      <c r="G40" s="19"/>
      <c r="H40" s="19"/>
      <c r="I40" s="21"/>
      <c r="J40" s="21"/>
      <c r="K40" s="21"/>
      <c r="L40" s="21"/>
      <c r="M40" s="21"/>
      <c r="N40" s="21"/>
      <c r="O40" s="28">
        <v>1.3598506830850925</v>
      </c>
      <c r="P40" s="28">
        <v>38.110306934675165</v>
      </c>
      <c r="Q40" s="28">
        <v>42.891803556730487</v>
      </c>
      <c r="R40" s="28">
        <v>39.833722356240671</v>
      </c>
      <c r="S40" s="28">
        <v>31.505721728574684</v>
      </c>
      <c r="T40" s="28">
        <v>25.686994399867821</v>
      </c>
      <c r="U40" s="27">
        <v>29.927264213186692</v>
      </c>
      <c r="V40" s="22">
        <v>2.4545454545454546</v>
      </c>
      <c r="W40" s="22">
        <v>2.7272727272727271</v>
      </c>
      <c r="X40" s="22">
        <v>2.6363636363636362</v>
      </c>
      <c r="Y40" s="5" t="s">
        <v>31</v>
      </c>
      <c r="Z40" t="s">
        <v>28</v>
      </c>
      <c r="AE40" s="2" t="s">
        <v>27</v>
      </c>
      <c r="AF40" s="52">
        <v>44835</v>
      </c>
      <c r="AH40" s="19">
        <v>438.00454545454545</v>
      </c>
      <c r="AI40" s="38">
        <v>0.65667847894234699</v>
      </c>
      <c r="AJ40" s="19"/>
      <c r="AK40" s="19"/>
      <c r="AL40" s="21"/>
      <c r="AM40" s="21"/>
      <c r="AN40" s="21"/>
      <c r="AO40" s="21"/>
      <c r="AP40" s="21"/>
      <c r="AQ40" s="21"/>
      <c r="AR40" s="28">
        <v>12.256946022967528</v>
      </c>
      <c r="AS40" s="28">
        <v>69.156564137261938</v>
      </c>
      <c r="AT40" s="28">
        <v>70.270724820858049</v>
      </c>
      <c r="AU40" s="28">
        <v>67.892968824855473</v>
      </c>
      <c r="AV40" s="28">
        <v>63.80365701818792</v>
      </c>
      <c r="AW40" s="28">
        <v>52.0859181928518</v>
      </c>
      <c r="AX40" s="27">
        <v>55.911129836163788</v>
      </c>
      <c r="AY40" s="22">
        <v>3.0909090909090908</v>
      </c>
      <c r="AZ40" s="22">
        <v>3.0909090909090908</v>
      </c>
      <c r="BA40" s="22">
        <v>2.7272727272727271</v>
      </c>
      <c r="BB40" s="5" t="s">
        <v>31</v>
      </c>
      <c r="BC40" t="s">
        <v>28</v>
      </c>
    </row>
    <row r="41" spans="1:55" x14ac:dyDescent="0.3">
      <c r="A41" s="1"/>
      <c r="B41" s="2" t="s">
        <v>25</v>
      </c>
      <c r="C41" s="9">
        <v>44256</v>
      </c>
      <c r="E41" s="19">
        <v>352.99545454545455</v>
      </c>
      <c r="F41" s="38">
        <v>0.51911096256684486</v>
      </c>
      <c r="G41" s="19"/>
      <c r="H41" s="19">
        <v>141.09658968958649</v>
      </c>
      <c r="I41" s="21"/>
      <c r="J41" s="21"/>
      <c r="K41" s="21"/>
      <c r="L41" s="21"/>
      <c r="M41" s="21"/>
      <c r="N41" s="21"/>
      <c r="O41" s="31">
        <v>13.079685687608464</v>
      </c>
      <c r="P41" s="31">
        <v>26.296949014177581</v>
      </c>
      <c r="Q41" s="31">
        <v>23.594810683536675</v>
      </c>
      <c r="R41" s="31">
        <v>17.797748481837846</v>
      </c>
      <c r="S41" s="31">
        <v>9.8506013380024875</v>
      </c>
      <c r="T41" s="31">
        <v>5.4246167302417057</v>
      </c>
      <c r="U41" s="32">
        <v>16.007401989234129</v>
      </c>
      <c r="V41" s="22">
        <v>2.4545454545454546</v>
      </c>
      <c r="W41" s="22">
        <v>1.6363636363636365</v>
      </c>
      <c r="X41" s="22">
        <v>1</v>
      </c>
      <c r="Y41" s="5" t="s">
        <v>32</v>
      </c>
      <c r="Z41" t="s">
        <v>28</v>
      </c>
      <c r="AD41" s="1"/>
      <c r="AE41" s="2" t="s">
        <v>27</v>
      </c>
      <c r="AF41" s="9">
        <v>44256</v>
      </c>
      <c r="AH41" s="19">
        <v>483.95545454545447</v>
      </c>
      <c r="AI41" s="38">
        <v>0.72557039661987188</v>
      </c>
      <c r="AJ41" s="19"/>
      <c r="AK41" s="19">
        <v>100.14447438531603</v>
      </c>
      <c r="AL41" s="20"/>
      <c r="AM41" s="20"/>
      <c r="AN41" s="20"/>
      <c r="AO41" s="20"/>
      <c r="AP41" s="20"/>
      <c r="AQ41" s="20"/>
      <c r="AR41" s="28">
        <v>6.0157600413039374</v>
      </c>
      <c r="AS41" s="28">
        <v>6.8235742687377803</v>
      </c>
      <c r="AT41" s="28">
        <v>5.3506117105631867</v>
      </c>
      <c r="AU41" s="28">
        <v>5.3198827175860632</v>
      </c>
      <c r="AV41" s="28">
        <v>5.2068813566675463</v>
      </c>
      <c r="AW41" s="28">
        <v>3.1766571647620152</v>
      </c>
      <c r="AX41" s="27">
        <v>5.315561209936754</v>
      </c>
      <c r="AY41" s="22">
        <v>0.8</v>
      </c>
      <c r="AZ41" s="22">
        <v>0.1</v>
      </c>
      <c r="BA41" s="22">
        <v>0.2</v>
      </c>
      <c r="BB41" s="5" t="s">
        <v>32</v>
      </c>
      <c r="BC41" t="s">
        <v>28</v>
      </c>
    </row>
    <row r="42" spans="1:55" x14ac:dyDescent="0.3">
      <c r="A42" s="1"/>
      <c r="B42" s="2" t="s">
        <v>25</v>
      </c>
      <c r="C42" s="9">
        <v>44470</v>
      </c>
      <c r="E42" s="19">
        <v>338.16545454545451</v>
      </c>
      <c r="F42" s="38">
        <v>0.49730213903743314</v>
      </c>
      <c r="G42" s="19"/>
      <c r="H42" s="19">
        <v>82.518222913243918</v>
      </c>
      <c r="I42" s="21"/>
      <c r="J42" s="21"/>
      <c r="K42" s="21"/>
      <c r="L42" s="21"/>
      <c r="M42" s="21"/>
      <c r="N42" s="21"/>
      <c r="O42" s="31">
        <v>17.936212794082561</v>
      </c>
      <c r="P42" s="31">
        <v>31.383606430516135</v>
      </c>
      <c r="Q42" s="31">
        <v>22.611341739394682</v>
      </c>
      <c r="R42" s="31">
        <v>18.821711230628289</v>
      </c>
      <c r="S42" s="31">
        <v>14.747615004365873</v>
      </c>
      <c r="T42" s="31">
        <v>10.956673704906102</v>
      </c>
      <c r="U42" s="32">
        <v>19.024950504112169</v>
      </c>
      <c r="V42" s="22">
        <v>2.1818181818181817</v>
      </c>
      <c r="W42" s="22">
        <v>1.8181818181818181</v>
      </c>
      <c r="X42" s="22">
        <v>0.90909090909090906</v>
      </c>
      <c r="Y42" s="5" t="s">
        <v>32</v>
      </c>
      <c r="Z42" t="s">
        <v>28</v>
      </c>
      <c r="AD42" s="1"/>
      <c r="AE42" s="2" t="s">
        <v>27</v>
      </c>
      <c r="AF42" s="9">
        <v>44470</v>
      </c>
      <c r="AH42" s="19">
        <v>476.02909090909088</v>
      </c>
      <c r="AI42" s="38">
        <v>0.71368679296715276</v>
      </c>
      <c r="AJ42" s="19"/>
      <c r="AK42" s="19">
        <v>86.6224733422372</v>
      </c>
      <c r="AL42" s="20"/>
      <c r="AM42" s="20"/>
      <c r="AN42" s="20"/>
      <c r="AO42" s="20"/>
      <c r="AP42" s="20"/>
      <c r="AQ42" s="20"/>
      <c r="AR42" s="28">
        <v>15.107495217804619</v>
      </c>
      <c r="AS42" s="28">
        <v>18.726351223600389</v>
      </c>
      <c r="AT42" s="28">
        <v>19.063934056082758</v>
      </c>
      <c r="AU42" s="28">
        <v>17.654055785075204</v>
      </c>
      <c r="AV42" s="28">
        <v>15.639204006871985</v>
      </c>
      <c r="AW42" s="28">
        <v>14.126418575066669</v>
      </c>
      <c r="AX42" s="27">
        <v>16.719576477416936</v>
      </c>
      <c r="AY42" s="22">
        <v>1.6</v>
      </c>
      <c r="AZ42" s="22">
        <v>1.2</v>
      </c>
      <c r="BA42" s="22">
        <v>0.7</v>
      </c>
      <c r="BB42" s="5" t="s">
        <v>32</v>
      </c>
      <c r="BC42" t="s">
        <v>28</v>
      </c>
    </row>
    <row r="43" spans="1:55" x14ac:dyDescent="0.3">
      <c r="A43" s="1"/>
      <c r="B43" s="2" t="s">
        <v>25</v>
      </c>
      <c r="C43" s="52">
        <v>44835</v>
      </c>
      <c r="E43" s="19">
        <v>323.72363636363639</v>
      </c>
      <c r="F43" s="38">
        <v>0.47606417112299459</v>
      </c>
      <c r="G43" s="19"/>
      <c r="H43" s="19"/>
      <c r="I43" s="21"/>
      <c r="J43" s="21"/>
      <c r="K43" s="21"/>
      <c r="L43" s="21"/>
      <c r="M43" s="21"/>
      <c r="N43" s="21"/>
      <c r="O43" s="31">
        <v>20.956975953109094</v>
      </c>
      <c r="P43" s="31">
        <v>35.388884388432309</v>
      </c>
      <c r="Q43" s="31">
        <v>33.948908377511579</v>
      </c>
      <c r="R43" s="31">
        <v>34.109773919913849</v>
      </c>
      <c r="S43" s="31">
        <v>28.832203550383294</v>
      </c>
      <c r="T43" s="31">
        <v>25.157628495048243</v>
      </c>
      <c r="U43" s="32">
        <v>29.732395780733064</v>
      </c>
      <c r="V43" s="22">
        <v>2.8181818181818183</v>
      </c>
      <c r="W43" s="22">
        <v>2.8181818181818183</v>
      </c>
      <c r="X43" s="22">
        <v>2.4545454545454546</v>
      </c>
      <c r="Y43" s="5" t="s">
        <v>32</v>
      </c>
      <c r="Z43" t="s">
        <v>28</v>
      </c>
      <c r="AE43" s="2" t="s">
        <v>27</v>
      </c>
      <c r="AF43" s="52">
        <v>44835</v>
      </c>
      <c r="AH43" s="19">
        <v>483.51181818181817</v>
      </c>
      <c r="AI43" s="38">
        <v>0.72490527463540955</v>
      </c>
      <c r="AJ43" s="19"/>
      <c r="AK43" s="19"/>
      <c r="AL43" s="21"/>
      <c r="AM43" s="21"/>
      <c r="AN43" s="21"/>
      <c r="AO43" s="21"/>
      <c r="AP43" s="21"/>
      <c r="AQ43" s="21"/>
      <c r="AR43" s="31">
        <v>19.803139335514967</v>
      </c>
      <c r="AS43" s="31">
        <v>32.651278243044935</v>
      </c>
      <c r="AT43" s="31">
        <v>28.786155344532133</v>
      </c>
      <c r="AU43" s="31">
        <v>25.518856252733894</v>
      </c>
      <c r="AV43" s="31">
        <v>23.868405584656593</v>
      </c>
      <c r="AW43" s="31">
        <v>21.268131750417059</v>
      </c>
      <c r="AX43" s="32">
        <v>25.315994418483264</v>
      </c>
      <c r="AY43" s="22">
        <v>2.3636363636363638</v>
      </c>
      <c r="AZ43" s="22">
        <v>2.3636363636363638</v>
      </c>
      <c r="BA43" s="22">
        <v>1.8181818181818181</v>
      </c>
      <c r="BB43" s="5" t="s">
        <v>32</v>
      </c>
      <c r="BC43" t="s">
        <v>28</v>
      </c>
    </row>
    <row r="44" spans="1:55" x14ac:dyDescent="0.3">
      <c r="A44" s="1"/>
      <c r="B44" s="2" t="s">
        <v>25</v>
      </c>
      <c r="C44" s="9">
        <v>44256</v>
      </c>
      <c r="E44" s="19">
        <v>329.22909090909087</v>
      </c>
      <c r="F44" s="38">
        <v>0.48416042780748669</v>
      </c>
      <c r="G44" s="19"/>
      <c r="H44" s="19">
        <v>112.67021976919469</v>
      </c>
      <c r="I44" s="21"/>
      <c r="J44" s="21"/>
      <c r="K44" s="21"/>
      <c r="L44" s="21"/>
      <c r="M44" s="21"/>
      <c r="N44" s="21"/>
      <c r="O44" s="31">
        <v>2.0607421287856296</v>
      </c>
      <c r="P44" s="31">
        <v>4.0632338023193277</v>
      </c>
      <c r="Q44" s="31">
        <v>2.5263265910402599</v>
      </c>
      <c r="R44" s="31">
        <v>2.7422974566640237</v>
      </c>
      <c r="S44" s="31">
        <v>2.1667412428643336</v>
      </c>
      <c r="T44" s="31">
        <v>2.4912465775691603</v>
      </c>
      <c r="U44" s="32">
        <v>2.6750979665404557</v>
      </c>
      <c r="V44" s="22">
        <v>1</v>
      </c>
      <c r="W44" s="22">
        <v>0</v>
      </c>
      <c r="X44" s="22">
        <v>0</v>
      </c>
      <c r="Y44" s="5" t="s">
        <v>33</v>
      </c>
      <c r="Z44" t="s">
        <v>28</v>
      </c>
      <c r="AD44" s="1"/>
      <c r="AE44" s="2" t="s">
        <v>27</v>
      </c>
      <c r="AF44" s="9">
        <v>44256</v>
      </c>
      <c r="AH44" s="19">
        <v>455.18454545454551</v>
      </c>
      <c r="AI44" s="38">
        <v>0.68243560038162732</v>
      </c>
      <c r="AJ44" s="19"/>
      <c r="AK44" s="19">
        <v>89.494663186868181</v>
      </c>
      <c r="AL44" s="20"/>
      <c r="AM44" s="20"/>
      <c r="AN44" s="20"/>
      <c r="AO44" s="20"/>
      <c r="AP44" s="20"/>
      <c r="AQ44" s="20"/>
      <c r="AR44" s="28">
        <v>3.9838761373866149</v>
      </c>
      <c r="AS44" s="28">
        <v>25.495610491034366</v>
      </c>
      <c r="AT44" s="28">
        <v>26.30535640699544</v>
      </c>
      <c r="AU44" s="28">
        <v>15.330352569495846</v>
      </c>
      <c r="AV44" s="28">
        <v>5.9870781222546778</v>
      </c>
      <c r="AW44" s="28">
        <v>3.8386101482532009</v>
      </c>
      <c r="AX44" s="27">
        <v>13.490147312570024</v>
      </c>
      <c r="AY44" s="22">
        <v>2.2000000000000002</v>
      </c>
      <c r="AZ44" s="22">
        <v>2</v>
      </c>
      <c r="BA44" s="22">
        <v>0.1</v>
      </c>
      <c r="BB44" s="5" t="s">
        <v>33</v>
      </c>
      <c r="BC44" t="s">
        <v>28</v>
      </c>
    </row>
    <row r="45" spans="1:55" x14ac:dyDescent="0.3">
      <c r="A45" s="1"/>
      <c r="B45" s="2" t="s">
        <v>25</v>
      </c>
      <c r="C45" s="9">
        <v>44470</v>
      </c>
      <c r="E45" s="19">
        <v>335.45272727272726</v>
      </c>
      <c r="F45" s="38">
        <v>0.49331283422459898</v>
      </c>
      <c r="G45" s="19"/>
      <c r="H45" s="19">
        <v>79.614772024977043</v>
      </c>
      <c r="I45" s="21"/>
      <c r="J45" s="21"/>
      <c r="K45" s="21"/>
      <c r="L45" s="21"/>
      <c r="M45" s="21"/>
      <c r="N45" s="21"/>
      <c r="O45" s="31">
        <v>5.2529508946600032</v>
      </c>
      <c r="P45" s="31">
        <v>35.993981291675986</v>
      </c>
      <c r="Q45" s="31">
        <v>46.615365470664962</v>
      </c>
      <c r="R45" s="31">
        <v>44.387836162665273</v>
      </c>
      <c r="S45" s="31">
        <v>34.663182465765949</v>
      </c>
      <c r="T45" s="31">
        <v>23.007230875491445</v>
      </c>
      <c r="U45" s="32">
        <v>31.653424526820608</v>
      </c>
      <c r="V45" s="22">
        <v>2.4545454545454546</v>
      </c>
      <c r="W45" s="22">
        <v>2.7272727272727271</v>
      </c>
      <c r="X45" s="22">
        <v>2.4545454545454546</v>
      </c>
      <c r="Y45" s="5" t="s">
        <v>33</v>
      </c>
      <c r="Z45" t="s">
        <v>28</v>
      </c>
      <c r="AD45" s="1"/>
      <c r="AE45" s="2" t="s">
        <v>27</v>
      </c>
      <c r="AF45" s="9">
        <v>44470</v>
      </c>
      <c r="AH45" s="19">
        <v>447.08</v>
      </c>
      <c r="AI45" s="38">
        <v>0.67028485757121448</v>
      </c>
      <c r="AJ45" s="19"/>
      <c r="AK45" s="19">
        <v>78.009909566549467</v>
      </c>
      <c r="AL45" s="20"/>
      <c r="AM45" s="20"/>
      <c r="AN45" s="20"/>
      <c r="AO45" s="20"/>
      <c r="AP45" s="20"/>
      <c r="AQ45" s="20"/>
      <c r="AR45" s="28">
        <v>8.2914574208273155</v>
      </c>
      <c r="AS45" s="28">
        <v>39.848723937080202</v>
      </c>
      <c r="AT45" s="28">
        <v>30.828290126918514</v>
      </c>
      <c r="AU45" s="28">
        <v>20.449955981576576</v>
      </c>
      <c r="AV45" s="28">
        <v>12.343978246142569</v>
      </c>
      <c r="AW45" s="28">
        <v>9.8855966752075055</v>
      </c>
      <c r="AX45" s="27">
        <v>20.274667064625447</v>
      </c>
      <c r="AY45" s="22">
        <v>2.7</v>
      </c>
      <c r="AZ45" s="22">
        <v>2.1</v>
      </c>
      <c r="BA45" s="22">
        <v>0.5</v>
      </c>
      <c r="BB45" s="5" t="s">
        <v>33</v>
      </c>
      <c r="BC45" t="s">
        <v>28</v>
      </c>
    </row>
    <row r="46" spans="1:55" x14ac:dyDescent="0.3">
      <c r="A46" s="1"/>
      <c r="B46" s="2" t="s">
        <v>25</v>
      </c>
      <c r="C46" s="52">
        <v>44835</v>
      </c>
      <c r="E46" s="19">
        <v>337.93545454545455</v>
      </c>
      <c r="F46" s="38">
        <v>0.49696390374331545</v>
      </c>
      <c r="G46" s="19"/>
      <c r="H46" s="19"/>
      <c r="I46" s="21"/>
      <c r="J46" s="21"/>
      <c r="K46" s="21"/>
      <c r="L46" s="21"/>
      <c r="M46" s="21"/>
      <c r="N46" s="21"/>
      <c r="O46" s="31">
        <v>7.6829578989905656</v>
      </c>
      <c r="P46" s="31">
        <v>54.326187069023028</v>
      </c>
      <c r="Q46" s="31">
        <v>57.832750105966532</v>
      </c>
      <c r="R46" s="31">
        <v>56.62284128398467</v>
      </c>
      <c r="S46" s="31">
        <v>46.817977257915068</v>
      </c>
      <c r="T46" s="31">
        <v>39.075404770499176</v>
      </c>
      <c r="U46" s="32">
        <v>43.726353064396498</v>
      </c>
      <c r="V46" s="22">
        <v>2.8181818181818183</v>
      </c>
      <c r="W46" s="22">
        <v>2.9090909090909092</v>
      </c>
      <c r="X46" s="22">
        <v>2.5454545454545454</v>
      </c>
      <c r="Y46" s="5" t="s">
        <v>33</v>
      </c>
      <c r="Z46" t="s">
        <v>28</v>
      </c>
      <c r="AD46" s="1"/>
      <c r="AE46" s="2" t="s">
        <v>27</v>
      </c>
      <c r="AF46" s="52">
        <v>44835</v>
      </c>
      <c r="AH46" s="19">
        <v>478.98090909090899</v>
      </c>
      <c r="AI46" s="38">
        <v>0.71811230748262223</v>
      </c>
      <c r="AJ46" s="19"/>
      <c r="AK46" s="19"/>
      <c r="AL46" s="21"/>
      <c r="AM46" s="21"/>
      <c r="AN46" s="21"/>
      <c r="AO46" s="21"/>
      <c r="AP46" s="21"/>
      <c r="AQ46" s="21"/>
      <c r="AR46" s="31">
        <v>8.7964349414336045</v>
      </c>
      <c r="AS46" s="31">
        <v>60.234503688907921</v>
      </c>
      <c r="AT46" s="31">
        <v>55.559744753836782</v>
      </c>
      <c r="AU46" s="31">
        <v>43.480963581820895</v>
      </c>
      <c r="AV46" s="31">
        <v>26.991703789729328</v>
      </c>
      <c r="AW46" s="31">
        <v>20.488132409435057</v>
      </c>
      <c r="AX46" s="32">
        <v>35.925247194193929</v>
      </c>
      <c r="AY46" s="22">
        <v>3</v>
      </c>
      <c r="AZ46" s="22">
        <v>2.5454545454545454</v>
      </c>
      <c r="BA46" s="22">
        <v>1.8181818181818181</v>
      </c>
      <c r="BB46" s="5" t="s">
        <v>33</v>
      </c>
      <c r="BC46" t="s">
        <v>28</v>
      </c>
    </row>
    <row r="47" spans="1:55" x14ac:dyDescent="0.3">
      <c r="B47" s="25" t="s">
        <v>34</v>
      </c>
      <c r="E47" s="10">
        <f>AVERAGE(E29:E45)</f>
        <v>337.84299465240645</v>
      </c>
      <c r="F47" s="39">
        <f t="shared" ref="F47" si="23">AVERAGE(F29:F45)</f>
        <v>0.49682793331236252</v>
      </c>
      <c r="G47" s="10"/>
      <c r="H47" s="17">
        <f t="shared" ref="H47" si="24">AVERAGE(H29:H45)</f>
        <v>104.61653496795009</v>
      </c>
      <c r="I47" s="10"/>
      <c r="J47" s="10"/>
      <c r="K47" s="10"/>
      <c r="L47" s="10"/>
      <c r="M47" s="10"/>
      <c r="N47" s="10"/>
      <c r="O47" s="24">
        <f>AVERAGE(O29:O46)</f>
        <v>13.970614000232155</v>
      </c>
      <c r="P47" s="24">
        <f t="shared" ref="P47" si="25">AVERAGE(P29:P46)</f>
        <v>40.021224129074483</v>
      </c>
      <c r="Q47" s="24">
        <f t="shared" ref="Q47" si="26">AVERAGE(Q29:Q46)</f>
        <v>37.73043042649951</v>
      </c>
      <c r="R47" s="24">
        <f t="shared" ref="R47" si="27">AVERAGE(R29:R46)</f>
        <v>31.062063903527815</v>
      </c>
      <c r="S47" s="24">
        <f t="shared" ref="S47" si="28">AVERAGE(S29:S46)</f>
        <v>22.321407026741479</v>
      </c>
      <c r="T47" s="24">
        <f t="shared" ref="T47" si="29">AVERAGE(T29:T46)</f>
        <v>17.136429076753618</v>
      </c>
      <c r="U47" s="47">
        <f t="shared" ref="U47" si="30">AVERAGE(U29:U46)</f>
        <v>26.987151100176902</v>
      </c>
      <c r="V47" s="24">
        <f t="shared" ref="V47" si="31">AVERAGE(V29:V46)</f>
        <v>2.595959595959596</v>
      </c>
      <c r="W47" s="24">
        <f t="shared" ref="W47" si="32">AVERAGE(W29:W46)</f>
        <v>2.2575757575757573</v>
      </c>
      <c r="X47" s="24">
        <f t="shared" ref="X47" si="33">AVERAGE(X29:X46)</f>
        <v>1.5454545454545454</v>
      </c>
      <c r="AE47" s="25" t="s">
        <v>34</v>
      </c>
      <c r="AH47" s="10">
        <f>AVERAGE(AH29:AH45)</f>
        <v>451.72962566844922</v>
      </c>
      <c r="AI47" s="39">
        <f t="shared" ref="AI47" si="34">AVERAGE(AI29:AI45)</f>
        <v>0.67725581059737516</v>
      </c>
      <c r="AJ47" s="10"/>
      <c r="AK47" s="17">
        <f t="shared" ref="AK47" si="35">AVERAGE(AK29:AK45)</f>
        <v>83.71045043753999</v>
      </c>
      <c r="AL47" s="10"/>
      <c r="AM47" s="10"/>
      <c r="AN47" s="10"/>
      <c r="AO47" s="10"/>
      <c r="AP47" s="10"/>
      <c r="AQ47" s="10"/>
      <c r="AR47" s="24">
        <f>AVERAGE(AR29:AR46)</f>
        <v>13.508945443267161</v>
      </c>
      <c r="AS47" s="24">
        <f t="shared" ref="AS47" si="36">AVERAGE(AS29:AS46)</f>
        <v>35.55508979510352</v>
      </c>
      <c r="AT47" s="24">
        <f t="shared" ref="AT47" si="37">AVERAGE(AT29:AT46)</f>
        <v>33.075453943284039</v>
      </c>
      <c r="AU47" s="24">
        <f t="shared" ref="AU47" si="38">AVERAGE(AU29:AU46)</f>
        <v>27.748783007330456</v>
      </c>
      <c r="AV47" s="24">
        <f t="shared" ref="AV47" si="39">AVERAGE(AV29:AV46)</f>
        <v>22.842470793377483</v>
      </c>
      <c r="AW47" s="24">
        <f t="shared" ref="AW47" si="40">AVERAGE(AW29:AW46)</f>
        <v>18.838510795049253</v>
      </c>
      <c r="AX47" s="47">
        <f t="shared" ref="AX47" si="41">AVERAGE(AX29:AX46)</f>
        <v>25.302298018973222</v>
      </c>
      <c r="AY47" s="24">
        <f t="shared" ref="AY47" si="42">AVERAGE(AY29:AY46)</f>
        <v>2.0368686868686869</v>
      </c>
      <c r="AZ47" s="24">
        <f t="shared" ref="AZ47" si="43">AVERAGE(AZ29:AZ46)</f>
        <v>1.7494949494949497</v>
      </c>
      <c r="BA47" s="24">
        <f t="shared" ref="BA47" si="44">AVERAGE(BA29:BA46)</f>
        <v>1.0883838383838382</v>
      </c>
    </row>
    <row r="48" spans="1:55" x14ac:dyDescent="0.3">
      <c r="B48" s="25" t="s">
        <v>35</v>
      </c>
      <c r="E48" s="18">
        <f>_xlfn.STDEV.S(E29:E45)/E47</f>
        <v>2.7015148495294877E-2</v>
      </c>
      <c r="F48" s="18">
        <f>_xlfn.STDEV.S(F29:F45)/F47</f>
        <v>2.7015148495294902E-2</v>
      </c>
      <c r="H48" s="18">
        <f>_xlfn.STDEV.S(H29:H45)/H47</f>
        <v>0.19032487977594936</v>
      </c>
      <c r="O48" s="34">
        <f>_xlfn.STDEV.S(O29:O46)/O47</f>
        <v>0.90503065917036829</v>
      </c>
      <c r="P48" s="34">
        <f t="shared" ref="P48" si="45">_xlfn.STDEV.S(P29:P46)/P47</f>
        <v>0.45277802075093238</v>
      </c>
      <c r="Q48" s="34">
        <f t="shared" ref="Q48" si="46">_xlfn.STDEV.S(Q29:Q46)/Q47</f>
        <v>0.50483393067727322</v>
      </c>
      <c r="R48" s="34">
        <f t="shared" ref="R48" si="47">_xlfn.STDEV.S(R29:R46)/R47</f>
        <v>0.63362870053386366</v>
      </c>
      <c r="S48" s="34">
        <f t="shared" ref="S48" si="48">_xlfn.STDEV.S(S29:S46)/S47</f>
        <v>0.77719204138656273</v>
      </c>
      <c r="T48" s="34">
        <f t="shared" ref="T48" si="49">_xlfn.STDEV.S(T29:T46)/T47</f>
        <v>0.8574611892262286</v>
      </c>
      <c r="U48" s="34">
        <f t="shared" ref="U48" si="50">_xlfn.STDEV.S(U29:U46)/U47</f>
        <v>0.54580065527130606</v>
      </c>
      <c r="V48" s="34">
        <f t="shared" ref="V48" si="51">_xlfn.STDEV.S(V29:V46)/V47</f>
        <v>0.25287778959878981</v>
      </c>
      <c r="W48" s="34">
        <f t="shared" ref="W48" si="52">_xlfn.STDEV.S(W29:W46)/W47</f>
        <v>0.35731373369236824</v>
      </c>
      <c r="X48" s="34">
        <f t="shared" ref="X48" si="53">_xlfn.STDEV.S(X29:X46)/X47</f>
        <v>0.63097338854882645</v>
      </c>
      <c r="AE48" s="25" t="s">
        <v>35</v>
      </c>
      <c r="AH48" s="18">
        <f>_xlfn.STDEV.S(AH29:AH45)/AH47</f>
        <v>3.7725691042828094E-2</v>
      </c>
      <c r="AI48" s="18">
        <f>_xlfn.STDEV.S(AI29:AI45)/AI47</f>
        <v>3.7725691042828101E-2</v>
      </c>
      <c r="AK48" s="18">
        <f>_xlfn.STDEV.S(AK29:AK45)/AK47</f>
        <v>0.15898284991077255</v>
      </c>
      <c r="AR48" s="34">
        <f>_xlfn.STDEV.S(AR29:AR46)/AR47</f>
        <v>0.94944952888888012</v>
      </c>
      <c r="AS48" s="34">
        <f t="shared" ref="AS48" si="54">_xlfn.STDEV.S(AS29:AS46)/AS47</f>
        <v>0.63151850388439257</v>
      </c>
      <c r="AT48" s="34">
        <f t="shared" ref="AT48" si="55">_xlfn.STDEV.S(AT29:AT46)/AT47</f>
        <v>0.65184543093403602</v>
      </c>
      <c r="AU48" s="34">
        <f t="shared" ref="AU48" si="56">_xlfn.STDEV.S(AU29:AU46)/AU47</f>
        <v>0.74440889142372124</v>
      </c>
      <c r="AV48" s="34">
        <f t="shared" ref="AV48" si="57">_xlfn.STDEV.S(AV29:AV46)/AV47</f>
        <v>0.86463264477504964</v>
      </c>
      <c r="AW48" s="34">
        <f t="shared" ref="AW48" si="58">_xlfn.STDEV.S(AW29:AW46)/AW47</f>
        <v>0.89065133613915748</v>
      </c>
      <c r="AX48" s="34">
        <f t="shared" ref="AX48" si="59">_xlfn.STDEV.S(AX29:AX46)/AX47</f>
        <v>0.70183098404287392</v>
      </c>
      <c r="AY48" s="34">
        <f t="shared" ref="AY48" si="60">_xlfn.STDEV.S(AY29:AY46)/AY47</f>
        <v>0.50954448683415066</v>
      </c>
      <c r="AZ48" s="34">
        <f t="shared" ref="AZ48" si="61">_xlfn.STDEV.S(AZ29:AZ46)/AZ47</f>
        <v>0.56161178588220395</v>
      </c>
      <c r="BA48" s="34">
        <f t="shared" ref="BA48" si="62">_xlfn.STDEV.S(BA29:BA46)/BA47</f>
        <v>0.88918853702901279</v>
      </c>
    </row>
    <row r="50" spans="2:55" x14ac:dyDescent="0.3">
      <c r="B50" s="2" t="s">
        <v>25</v>
      </c>
      <c r="C50" s="9">
        <v>44256</v>
      </c>
      <c r="E50" s="46"/>
      <c r="F50" s="48"/>
      <c r="G50" s="46"/>
      <c r="H50" s="46"/>
      <c r="I50" s="7"/>
      <c r="J50" s="7"/>
      <c r="K50" s="7"/>
      <c r="L50" s="7"/>
      <c r="M50" s="7"/>
      <c r="N50" s="7"/>
      <c r="O50" s="53">
        <v>6.7919028554032357</v>
      </c>
      <c r="P50" s="49">
        <v>24.209767417578629</v>
      </c>
      <c r="Q50" s="49">
        <v>22.888034989883735</v>
      </c>
      <c r="R50" s="49">
        <v>17.506934964190265</v>
      </c>
      <c r="S50" s="49">
        <v>11.850723083235456</v>
      </c>
      <c r="T50" s="49">
        <v>8.6339968572523258</v>
      </c>
      <c r="U50" s="49"/>
      <c r="V50" s="50"/>
      <c r="W50" s="50"/>
      <c r="X50" s="50"/>
      <c r="Y50" s="5" t="s">
        <v>51</v>
      </c>
      <c r="Z50" t="s">
        <v>26</v>
      </c>
      <c r="AE50" s="2" t="s">
        <v>27</v>
      </c>
      <c r="AF50" s="9">
        <v>44256</v>
      </c>
      <c r="AR50" s="50">
        <v>6.4079288499643958</v>
      </c>
      <c r="AS50" s="50">
        <v>14.938467839080525</v>
      </c>
      <c r="AT50" s="50">
        <v>13.262050439218335</v>
      </c>
      <c r="AU50" s="50">
        <v>9.9343318129009202</v>
      </c>
      <c r="AV50" s="50">
        <v>7.009920226864037</v>
      </c>
      <c r="AW50" s="50">
        <v>4.7834950828771978</v>
      </c>
      <c r="AX50" s="50"/>
      <c r="BB50" s="5" t="s">
        <v>51</v>
      </c>
      <c r="BC50" s="23" t="s">
        <v>26</v>
      </c>
    </row>
    <row r="51" spans="2:55" x14ac:dyDescent="0.3">
      <c r="B51" s="2" t="s">
        <v>25</v>
      </c>
      <c r="C51" s="9">
        <v>44470</v>
      </c>
      <c r="O51" s="53">
        <v>14.797149224543404</v>
      </c>
      <c r="P51">
        <v>37.095439695102023</v>
      </c>
      <c r="Q51">
        <v>35.736079267401074</v>
      </c>
      <c r="R51">
        <v>31.19501348822099</v>
      </c>
      <c r="S51">
        <v>27.754298539837592</v>
      </c>
      <c r="T51">
        <v>25.55584536413653</v>
      </c>
      <c r="Y51" s="5" t="s">
        <v>51</v>
      </c>
      <c r="Z51" t="s">
        <v>26</v>
      </c>
      <c r="AE51" s="2" t="s">
        <v>27</v>
      </c>
      <c r="AF51" s="9">
        <v>44470</v>
      </c>
      <c r="AR51">
        <v>13.035137854855328</v>
      </c>
      <c r="AS51">
        <v>32.418082925622052</v>
      </c>
      <c r="AT51">
        <v>27.845522310061906</v>
      </c>
      <c r="AU51">
        <v>21.416148371385471</v>
      </c>
      <c r="AV51">
        <v>16.845263117469326</v>
      </c>
      <c r="AW51">
        <v>15.484911946111168</v>
      </c>
      <c r="BB51" s="5" t="s">
        <v>51</v>
      </c>
      <c r="BC51" s="23" t="s">
        <v>26</v>
      </c>
    </row>
    <row r="52" spans="2:55" x14ac:dyDescent="0.3">
      <c r="B52" s="2" t="s">
        <v>25</v>
      </c>
      <c r="C52" s="52">
        <v>44835</v>
      </c>
      <c r="O52" s="53">
        <v>17.809034659582281</v>
      </c>
      <c r="P52">
        <v>49.46814453538957</v>
      </c>
      <c r="Q52">
        <v>48.386694351485289</v>
      </c>
      <c r="R52">
        <v>43.815222012255639</v>
      </c>
      <c r="S52">
        <v>36.991517691495538</v>
      </c>
      <c r="T52">
        <v>32.010281219664691</v>
      </c>
      <c r="Y52" s="5" t="s">
        <v>51</v>
      </c>
      <c r="Z52" t="s">
        <v>26</v>
      </c>
      <c r="AE52" s="2" t="s">
        <v>27</v>
      </c>
      <c r="AF52" s="52">
        <v>44835</v>
      </c>
      <c r="AR52">
        <v>13.892365136769094</v>
      </c>
      <c r="AS52">
        <v>47.766552480933491</v>
      </c>
      <c r="AT52">
        <v>46.083915018486351</v>
      </c>
      <c r="AU52">
        <v>42.091935081681932</v>
      </c>
      <c r="AV52">
        <v>37.76159498037898</v>
      </c>
      <c r="AW52">
        <v>35.199603246497134</v>
      </c>
      <c r="BB52" s="5" t="s">
        <v>51</v>
      </c>
      <c r="BC52" s="23" t="s">
        <v>26</v>
      </c>
    </row>
    <row r="53" spans="2:55" x14ac:dyDescent="0.3">
      <c r="B53" s="2"/>
      <c r="Y53" s="5"/>
      <c r="AE53" s="2"/>
      <c r="BB53" s="5"/>
    </row>
    <row r="54" spans="2:55" x14ac:dyDescent="0.3">
      <c r="B54" s="2" t="s">
        <v>25</v>
      </c>
      <c r="C54" s="9">
        <v>44256</v>
      </c>
      <c r="O54">
        <v>7.6484158236690609</v>
      </c>
      <c r="P54">
        <v>25.637229538800124</v>
      </c>
      <c r="Q54">
        <v>21.141491236895252</v>
      </c>
      <c r="R54">
        <v>11.995925438638146</v>
      </c>
      <c r="S54">
        <v>7.0984660290977386</v>
      </c>
      <c r="T54">
        <v>4.0662271227969633</v>
      </c>
      <c r="Y54" s="5" t="s">
        <v>51</v>
      </c>
      <c r="Z54" t="s">
        <v>28</v>
      </c>
      <c r="AE54" s="2" t="s">
        <v>27</v>
      </c>
      <c r="AF54" s="9">
        <v>44256</v>
      </c>
      <c r="AR54">
        <v>4.7688963609376529</v>
      </c>
      <c r="AS54">
        <v>12.247442199633602</v>
      </c>
      <c r="AT54">
        <v>11.473023617586719</v>
      </c>
      <c r="AU54">
        <v>8.2455062241424777</v>
      </c>
      <c r="AV54">
        <v>5.4084463545939485</v>
      </c>
      <c r="AW54">
        <v>3.5712375101760152</v>
      </c>
      <c r="BB54" s="5" t="s">
        <v>51</v>
      </c>
      <c r="BC54" t="s">
        <v>28</v>
      </c>
    </row>
    <row r="55" spans="2:55" x14ac:dyDescent="0.3">
      <c r="B55" s="2" t="s">
        <v>25</v>
      </c>
      <c r="C55" s="9">
        <v>44470</v>
      </c>
      <c r="O55">
        <v>16.156397175819496</v>
      </c>
      <c r="P55">
        <v>42.776887893072683</v>
      </c>
      <c r="Q55">
        <v>40.077661781757861</v>
      </c>
      <c r="R55">
        <v>32.731016050925142</v>
      </c>
      <c r="S55">
        <v>21.411937166276605</v>
      </c>
      <c r="T55">
        <v>15.759299704623773</v>
      </c>
      <c r="Y55" s="5" t="s">
        <v>51</v>
      </c>
      <c r="Z55" t="s">
        <v>28</v>
      </c>
      <c r="AE55" s="2" t="s">
        <v>27</v>
      </c>
      <c r="AF55" s="9">
        <v>44470</v>
      </c>
      <c r="AR55">
        <v>14.788717033230411</v>
      </c>
      <c r="AS55">
        <v>34.553143448037304</v>
      </c>
      <c r="AT55">
        <v>31.132309445732698</v>
      </c>
      <c r="AU55">
        <v>23.812444129043811</v>
      </c>
      <c r="AV55">
        <v>18.290722515612856</v>
      </c>
      <c r="AW55">
        <v>15.669992710667954</v>
      </c>
      <c r="BB55" s="5" t="s">
        <v>51</v>
      </c>
      <c r="BC55" t="s">
        <v>28</v>
      </c>
    </row>
    <row r="56" spans="2:55" x14ac:dyDescent="0.3">
      <c r="B56" s="2" t="s">
        <v>25</v>
      </c>
      <c r="C56" s="52">
        <v>44835</v>
      </c>
      <c r="O56">
        <v>18.107029001207913</v>
      </c>
      <c r="P56">
        <v>51.649554955350659</v>
      </c>
      <c r="Q56">
        <v>51.972138260845412</v>
      </c>
      <c r="R56">
        <v>48.459250221020149</v>
      </c>
      <c r="S56">
        <v>38.453817884850096</v>
      </c>
      <c r="T56">
        <v>31.583760402840124</v>
      </c>
      <c r="Y56" s="5" t="s">
        <v>51</v>
      </c>
      <c r="Z56" t="s">
        <v>28</v>
      </c>
      <c r="AE56" s="2" t="s">
        <v>27</v>
      </c>
      <c r="AF56" s="52">
        <v>44835</v>
      </c>
      <c r="AR56">
        <v>20.969222935633425</v>
      </c>
      <c r="AS56">
        <v>59.864683737639673</v>
      </c>
      <c r="AT56">
        <v>56.62102876653271</v>
      </c>
      <c r="AU56">
        <v>51.188398668805071</v>
      </c>
      <c r="AV56">
        <v>44.828243509925642</v>
      </c>
      <c r="AW56">
        <v>37.274302164303776</v>
      </c>
      <c r="BB56" s="5" t="s">
        <v>51</v>
      </c>
      <c r="BC56" t="s">
        <v>28</v>
      </c>
    </row>
  </sheetData>
  <phoneticPr fontId="20" type="noConversion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Schumacher</dc:creator>
  <cp:lastModifiedBy>BorowyP</cp:lastModifiedBy>
  <cp:lastPrinted>2022-03-01T17:05:53Z</cp:lastPrinted>
  <dcterms:created xsi:type="dcterms:W3CDTF">2020-05-22T14:04:50Z</dcterms:created>
  <dcterms:modified xsi:type="dcterms:W3CDTF">2023-03-09T13:18:30Z</dcterms:modified>
</cp:coreProperties>
</file>